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bookViews>
    <workbookView xWindow="0" yWindow="0" windowWidth="20400" windowHeight="8910" activeTab="1"/>
  </bookViews>
  <sheets>
    <sheet name="Calculation of Interest on Loan" sheetId="1" r:id="rId1"/>
    <sheet name="Cal. of Interest on Loan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4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E42" i="2" s="1"/>
  <c r="C43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18" i="2"/>
  <c r="C8" i="1"/>
  <c r="C14" i="1" s="1"/>
  <c r="C12" i="1"/>
  <c r="C13" i="1" s="1"/>
  <c r="E41" i="2" l="1"/>
  <c r="E37" i="2"/>
  <c r="E33" i="2"/>
  <c r="E29" i="2"/>
  <c r="E25" i="2"/>
  <c r="E21" i="2"/>
  <c r="E17" i="2"/>
  <c r="E13" i="2"/>
  <c r="E9" i="2"/>
  <c r="E7" i="2"/>
  <c r="E39" i="2"/>
  <c r="E35" i="2"/>
  <c r="E31" i="2"/>
  <c r="E27" i="2"/>
  <c r="E23" i="2"/>
  <c r="E19" i="2"/>
  <c r="E15" i="2"/>
  <c r="E11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C15" i="1"/>
  <c r="E43" i="2" l="1"/>
  <c r="C46" i="2" s="1"/>
</calcChain>
</file>

<file path=xl/sharedStrings.xml><?xml version="1.0" encoding="utf-8"?>
<sst xmlns="http://schemas.openxmlformats.org/spreadsheetml/2006/main" count="23" uniqueCount="21">
  <si>
    <t>izfrekg dkVh x;h fd'r dh jkf'k</t>
  </si>
  <si>
    <t>Lohd`r jkT; chek _.k dh jkf'k</t>
  </si>
  <si>
    <t>Lohd`r jkT; chek _.k  dqy fdruh fd'rksa esa dkVk x;k</t>
  </si>
  <si>
    <t>Lohd`r jkT; chek _.k ij C;kt dh nj okf"kZd</t>
  </si>
  <si>
    <t>vc rd tek dqy  yksu</t>
  </si>
  <si>
    <t>ewy _.k tks dkVk tkuk gS</t>
  </si>
  <si>
    <t>C;kt dh jkf'k tks dkVh tkuh gS</t>
  </si>
  <si>
    <t>dqy jde ewy o C;kt tks dkVh tkuh gS</t>
  </si>
  <si>
    <t>Fill in yellow fields and you will get your  loan interest calculated</t>
  </si>
  <si>
    <t>jkT; chek _.k ij C;kt dh x.kuk ;fn dVkSfr fu;ekuqlkj 36 leku fd'rksa esa dh x;h gSA</t>
  </si>
  <si>
    <t>Utility by-https://www.rajteachers.in</t>
  </si>
  <si>
    <t>S.No.</t>
  </si>
  <si>
    <t>Installment NO</t>
  </si>
  <si>
    <t>Installment Amount</t>
  </si>
  <si>
    <t>product</t>
  </si>
  <si>
    <t>Total Payment of Loan</t>
  </si>
  <si>
    <t>Loan Sanctioned</t>
  </si>
  <si>
    <t>Rate of Interest</t>
  </si>
  <si>
    <t>Interest on Loan</t>
  </si>
  <si>
    <t>Utility By-rajteachers.in</t>
  </si>
  <si>
    <t xml:space="preserve">jkT; chek _.k ij C;kt dh x.kuk ;fn dVkSfr vleku fd'rksa esa dh x;h gSA
bl ;wVhyhVh ls vki cSad yksu ij C;kt dh x.kuk Hkh dj ldrs gSaA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</si>
</sst>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b/>
      <sz val="18"/>
      <color rgb="FFFF0000"/>
      <name val="Calibri Light"/>
      <family val="2"/>
      <scheme val="major"/>
    </font>
    <font>
      <b/>
      <sz val="11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b/>
      <sz val="16"/>
      <color theme="1"/>
      <name val="Kruti Dev 010"/>
    </font>
    <font>
      <b/>
      <sz val="14"/>
      <color theme="1"/>
      <name val="Calibri Light"/>
      <family val="2"/>
      <scheme val="major"/>
    </font>
    <font>
      <sz val="16"/>
      <color theme="1"/>
      <name val="Kruti Dev 010"/>
    </font>
    <font>
      <b/>
      <sz val="18"/>
      <color theme="1"/>
      <name val="Calibri Light"/>
      <family val="2"/>
      <scheme val="major"/>
    </font>
    <font>
      <b/>
      <sz val="18"/>
      <color rgb="FFFF0000"/>
      <name val="Kruti Dev 010"/>
    </font>
    <font>
      <sz val="20"/>
      <color theme="1"/>
      <name val="Kruti Dev 010"/>
    </font>
    <font>
      <sz val="16"/>
      <color theme="1"/>
      <name val="Calibri Light"/>
      <family val="2"/>
      <scheme val="major"/>
    </font>
    <font>
      <sz val="20"/>
      <color rgb="FFFF0000"/>
      <name val="Kruti Dev 010"/>
    </font>
    <font>
      <b/>
      <u/>
      <sz val="14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9" fillId="2" borderId="3" xfId="0" applyFont="1" applyFill="1" applyBorder="1" applyAlignment="1" applyProtection="1">
      <protection locked="0" hidden="1"/>
    </xf>
    <xf numFmtId="0" fontId="9" fillId="3" borderId="5" xfId="0" applyFont="1" applyFill="1" applyBorder="1" applyAlignment="1" applyProtection="1">
      <protection hidden="1"/>
    </xf>
    <xf numFmtId="0" fontId="9" fillId="2" borderId="5" xfId="0" applyFont="1" applyFill="1" applyBorder="1" applyAlignment="1" applyProtection="1">
      <protection locked="0" hidden="1"/>
    </xf>
    <xf numFmtId="0" fontId="9" fillId="2" borderId="5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protection hidden="1"/>
    </xf>
    <xf numFmtId="0" fontId="8" fillId="3" borderId="8" xfId="0" applyFont="1" applyFill="1" applyBorder="1" applyAlignment="1" applyProtection="1">
      <protection hidden="1"/>
    </xf>
    <xf numFmtId="0" fontId="8" fillId="0" borderId="8" xfId="0" applyFont="1" applyBorder="1" applyAlignment="1" applyProtection="1">
      <protection hidden="1"/>
    </xf>
    <xf numFmtId="0" fontId="1" fillId="0" borderId="6" xfId="0" applyFont="1" applyBorder="1" applyProtection="1">
      <protection hidden="1"/>
    </xf>
    <xf numFmtId="0" fontId="10" fillId="3" borderId="8" xfId="0" applyFont="1" applyFill="1" applyBorder="1" applyAlignment="1" applyProtection="1">
      <protection hidden="1"/>
    </xf>
    <xf numFmtId="0" fontId="11" fillId="3" borderId="8" xfId="0" applyFont="1" applyFill="1" applyBorder="1" applyAlignment="1" applyProtection="1">
      <protection hidden="1"/>
    </xf>
    <xf numFmtId="0" fontId="12" fillId="3" borderId="5" xfId="0" applyFont="1" applyFill="1" applyBorder="1" applyAlignment="1" applyProtection="1">
      <protection hidden="1"/>
    </xf>
    <xf numFmtId="0" fontId="13" fillId="3" borderId="9" xfId="0" applyFont="1" applyFill="1" applyBorder="1" applyAlignment="1" applyProtection="1">
      <protection hidden="1"/>
    </xf>
    <xf numFmtId="0" fontId="12" fillId="3" borderId="10" xfId="0" applyFont="1" applyFill="1" applyBorder="1" applyAlignment="1" applyProtection="1"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15" fillId="3" borderId="9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5" fillId="3" borderId="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7"/>
  <sheetViews>
    <sheetView workbookViewId="0">
      <selection activeCell="C9" sqref="C9"/>
    </sheetView>
  </sheetViews>
  <sheetFormatPr defaultRowHeight="15" x14ac:dyDescent="0.25"/>
  <cols>
    <col min="1" max="1" width="9.140625" style="6"/>
    <col min="2" max="2" width="73.140625" style="6" customWidth="1"/>
    <col min="3" max="3" width="35.28515625" style="6" customWidth="1"/>
    <col min="4" max="16384" width="9.140625" style="6"/>
  </cols>
  <sheetData>
    <row r="4" spans="1:3" ht="15.75" thickBot="1" x14ac:dyDescent="0.3"/>
    <row r="5" spans="1:3" ht="15.75" thickBot="1" x14ac:dyDescent="0.3">
      <c r="B5" s="28" t="s">
        <v>9</v>
      </c>
      <c r="C5" s="29"/>
    </row>
    <row r="6" spans="1:3" ht="19.5" thickBot="1" x14ac:dyDescent="0.35">
      <c r="B6" s="27" t="s">
        <v>8</v>
      </c>
      <c r="C6" s="27"/>
    </row>
    <row r="7" spans="1:3" ht="23.25" x14ac:dyDescent="0.35">
      <c r="A7" s="7">
        <v>1</v>
      </c>
      <c r="B7" s="8" t="s">
        <v>1</v>
      </c>
      <c r="C7" s="1">
        <v>36000</v>
      </c>
    </row>
    <row r="8" spans="1:3" ht="23.25" x14ac:dyDescent="0.35">
      <c r="A8" s="7"/>
      <c r="B8" s="9" t="s">
        <v>4</v>
      </c>
      <c r="C8" s="2">
        <f>C9*C10</f>
        <v>36000</v>
      </c>
    </row>
    <row r="9" spans="1:3" ht="23.25" x14ac:dyDescent="0.35">
      <c r="A9" s="7">
        <v>2</v>
      </c>
      <c r="B9" s="10" t="s">
        <v>0</v>
      </c>
      <c r="C9" s="3">
        <v>1000</v>
      </c>
    </row>
    <row r="10" spans="1:3" ht="23.25" x14ac:dyDescent="0.35">
      <c r="A10" s="7">
        <v>3</v>
      </c>
      <c r="B10" s="10" t="s">
        <v>2</v>
      </c>
      <c r="C10" s="3">
        <v>36</v>
      </c>
    </row>
    <row r="11" spans="1:3" ht="23.25" x14ac:dyDescent="0.35">
      <c r="A11" s="7">
        <v>4</v>
      </c>
      <c r="B11" s="10" t="s">
        <v>3</v>
      </c>
      <c r="C11" s="3">
        <v>9.5</v>
      </c>
    </row>
    <row r="12" spans="1:3" ht="23.25" hidden="1" x14ac:dyDescent="0.35">
      <c r="A12" s="7"/>
      <c r="B12" s="11"/>
      <c r="C12" s="4">
        <f>(C10*(C10+1))/2</f>
        <v>666</v>
      </c>
    </row>
    <row r="13" spans="1:3" ht="23.25" x14ac:dyDescent="0.35">
      <c r="A13" s="12"/>
      <c r="B13" s="13" t="s">
        <v>6</v>
      </c>
      <c r="C13" s="5">
        <f>C12*C9*C11/1200</f>
        <v>5272.5</v>
      </c>
    </row>
    <row r="14" spans="1:3" ht="26.25" x14ac:dyDescent="0.4">
      <c r="B14" s="14" t="s">
        <v>5</v>
      </c>
      <c r="C14" s="15">
        <f>C7-C8</f>
        <v>0</v>
      </c>
    </row>
    <row r="15" spans="1:3" ht="27" thickBot="1" x14ac:dyDescent="0.45">
      <c r="B15" s="16" t="s">
        <v>7</v>
      </c>
      <c r="C15" s="17">
        <f>ROUND(C13+C14,0)</f>
        <v>5273</v>
      </c>
    </row>
    <row r="16" spans="1:3" ht="15.75" thickBot="1" x14ac:dyDescent="0.3"/>
    <row r="17" spans="2:3" ht="19.5" thickBot="1" x14ac:dyDescent="0.35">
      <c r="B17" s="30" t="s">
        <v>10</v>
      </c>
      <c r="C17" s="31"/>
    </row>
  </sheetData>
  <mergeCells count="3">
    <mergeCell ref="B6:C6"/>
    <mergeCell ref="B5:C5"/>
    <mergeCell ref="B17:C17"/>
  </mergeCells>
  <pageMargins left="0.7" right="0.7" top="0.75" bottom="0.75" header="0.3" footer="0.3"/>
  <pageSetup paperSize="8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C5" sqref="C5"/>
    </sheetView>
  </sheetViews>
  <sheetFormatPr defaultRowHeight="15" x14ac:dyDescent="0.25"/>
  <cols>
    <col min="1" max="1" width="11.42578125" style="18" customWidth="1"/>
    <col min="2" max="2" width="39.7109375" style="18" customWidth="1"/>
    <col min="3" max="3" width="29.85546875" style="18" customWidth="1"/>
    <col min="4" max="5" width="9.140625" style="18" hidden="1" customWidth="1"/>
    <col min="6" max="16384" width="9.140625" style="18"/>
  </cols>
  <sheetData>
    <row r="1" spans="1:11" ht="51" customHeight="1" x14ac:dyDescent="0.25">
      <c r="A1" s="35" t="s">
        <v>20</v>
      </c>
      <c r="B1" s="36"/>
      <c r="C1" s="36"/>
      <c r="D1" s="19"/>
      <c r="E1" s="19"/>
      <c r="F1" s="19"/>
      <c r="G1" s="19"/>
      <c r="H1" s="19"/>
      <c r="I1" s="19"/>
      <c r="J1" s="19"/>
      <c r="K1" s="19"/>
    </row>
    <row r="2" spans="1:11" ht="18.75" x14ac:dyDescent="0.3">
      <c r="A2" s="34" t="s">
        <v>8</v>
      </c>
      <c r="B2" s="34"/>
      <c r="C2" s="34"/>
      <c r="D2" s="26"/>
      <c r="E2" s="26"/>
      <c r="F2" s="26"/>
      <c r="G2" s="26"/>
      <c r="H2" s="26"/>
      <c r="I2" s="26"/>
      <c r="J2" s="26"/>
      <c r="K2" s="26"/>
    </row>
    <row r="3" spans="1:11" ht="19.5" thickBo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 x14ac:dyDescent="0.35">
      <c r="A4" s="34" t="s">
        <v>16</v>
      </c>
      <c r="B4" s="34"/>
      <c r="C4" s="23">
        <v>36000</v>
      </c>
      <c r="D4" s="20"/>
      <c r="E4" s="20"/>
      <c r="F4" s="20"/>
      <c r="G4" s="20"/>
      <c r="H4" s="20"/>
      <c r="I4" s="20"/>
      <c r="J4" s="20"/>
      <c r="K4" s="20"/>
    </row>
    <row r="5" spans="1:11" ht="19.5" thickBot="1" x14ac:dyDescent="0.35">
      <c r="A5" s="34" t="s">
        <v>17</v>
      </c>
      <c r="B5" s="34"/>
      <c r="C5" s="23">
        <v>9.5</v>
      </c>
    </row>
    <row r="6" spans="1:11" x14ac:dyDescent="0.25">
      <c r="A6" s="22" t="s">
        <v>11</v>
      </c>
      <c r="B6" s="22" t="s">
        <v>12</v>
      </c>
      <c r="C6" s="22" t="s">
        <v>13</v>
      </c>
      <c r="D6" s="18" t="s">
        <v>14</v>
      </c>
      <c r="E6" s="18" t="s">
        <v>14</v>
      </c>
    </row>
    <row r="7" spans="1:11" x14ac:dyDescent="0.25">
      <c r="A7" s="22"/>
      <c r="B7" s="22">
        <v>1</v>
      </c>
      <c r="C7" s="21">
        <v>1000</v>
      </c>
      <c r="D7" s="18">
        <f>C44</f>
        <v>36</v>
      </c>
      <c r="E7" s="18">
        <f>C7*D7</f>
        <v>36000</v>
      </c>
    </row>
    <row r="8" spans="1:11" x14ac:dyDescent="0.25">
      <c r="A8" s="22"/>
      <c r="B8" s="22">
        <v>2</v>
      </c>
      <c r="C8" s="21">
        <v>1000</v>
      </c>
      <c r="D8" s="18">
        <f>IF((D7-1)&lt;0,0,(D7-1))</f>
        <v>35</v>
      </c>
      <c r="E8" s="18">
        <f t="shared" ref="E8:E42" si="0">C8*D8</f>
        <v>35000</v>
      </c>
    </row>
    <row r="9" spans="1:11" x14ac:dyDescent="0.25">
      <c r="A9" s="22"/>
      <c r="B9" s="22">
        <v>3</v>
      </c>
      <c r="C9" s="21">
        <v>1000</v>
      </c>
      <c r="D9" s="18">
        <f t="shared" ref="D9:D42" si="1">IF((D8-1)&lt;0,0,(D8-1))</f>
        <v>34</v>
      </c>
      <c r="E9" s="18">
        <f t="shared" si="0"/>
        <v>34000</v>
      </c>
    </row>
    <row r="10" spans="1:11" x14ac:dyDescent="0.25">
      <c r="A10" s="22"/>
      <c r="B10" s="22">
        <v>4</v>
      </c>
      <c r="C10" s="21">
        <v>1000</v>
      </c>
      <c r="D10" s="18">
        <f t="shared" si="1"/>
        <v>33</v>
      </c>
      <c r="E10" s="18">
        <f t="shared" si="0"/>
        <v>33000</v>
      </c>
    </row>
    <row r="11" spans="1:11" x14ac:dyDescent="0.25">
      <c r="A11" s="22"/>
      <c r="B11" s="22">
        <v>5</v>
      </c>
      <c r="C11" s="21">
        <v>1000</v>
      </c>
      <c r="D11" s="18">
        <f t="shared" si="1"/>
        <v>32</v>
      </c>
      <c r="E11" s="18">
        <f t="shared" si="0"/>
        <v>32000</v>
      </c>
    </row>
    <row r="12" spans="1:11" x14ac:dyDescent="0.25">
      <c r="A12" s="22"/>
      <c r="B12" s="22">
        <v>6</v>
      </c>
      <c r="C12" s="21">
        <v>1000</v>
      </c>
      <c r="D12" s="18">
        <f t="shared" si="1"/>
        <v>31</v>
      </c>
      <c r="E12" s="18">
        <f t="shared" si="0"/>
        <v>31000</v>
      </c>
    </row>
    <row r="13" spans="1:11" x14ac:dyDescent="0.25">
      <c r="A13" s="22"/>
      <c r="B13" s="22">
        <v>7</v>
      </c>
      <c r="C13" s="21">
        <v>1000</v>
      </c>
      <c r="D13" s="18">
        <f t="shared" si="1"/>
        <v>30</v>
      </c>
      <c r="E13" s="18">
        <f t="shared" si="0"/>
        <v>30000</v>
      </c>
    </row>
    <row r="14" spans="1:11" x14ac:dyDescent="0.25">
      <c r="A14" s="22"/>
      <c r="B14" s="22">
        <v>8</v>
      </c>
      <c r="C14" s="21">
        <v>1000</v>
      </c>
      <c r="D14" s="18">
        <f t="shared" si="1"/>
        <v>29</v>
      </c>
      <c r="E14" s="18">
        <f t="shared" si="0"/>
        <v>29000</v>
      </c>
    </row>
    <row r="15" spans="1:11" x14ac:dyDescent="0.25">
      <c r="A15" s="22"/>
      <c r="B15" s="22">
        <v>9</v>
      </c>
      <c r="C15" s="21">
        <v>1000</v>
      </c>
      <c r="D15" s="18">
        <f t="shared" si="1"/>
        <v>28</v>
      </c>
      <c r="E15" s="18">
        <f t="shared" si="0"/>
        <v>28000</v>
      </c>
    </row>
    <row r="16" spans="1:11" x14ac:dyDescent="0.25">
      <c r="A16" s="22"/>
      <c r="B16" s="22">
        <v>10</v>
      </c>
      <c r="C16" s="21">
        <v>1000</v>
      </c>
      <c r="D16" s="18">
        <f t="shared" si="1"/>
        <v>27</v>
      </c>
      <c r="E16" s="18">
        <f t="shared" si="0"/>
        <v>27000</v>
      </c>
    </row>
    <row r="17" spans="1:5" x14ac:dyDescent="0.25">
      <c r="A17" s="22"/>
      <c r="B17" s="22">
        <v>11</v>
      </c>
      <c r="C17" s="21">
        <v>1000</v>
      </c>
      <c r="D17" s="18">
        <f t="shared" si="1"/>
        <v>26</v>
      </c>
      <c r="E17" s="18">
        <f t="shared" si="0"/>
        <v>26000</v>
      </c>
    </row>
    <row r="18" spans="1:5" x14ac:dyDescent="0.25">
      <c r="A18" s="22"/>
      <c r="B18" s="22">
        <f>B17+1</f>
        <v>12</v>
      </c>
      <c r="C18" s="21">
        <v>1000</v>
      </c>
      <c r="D18" s="18">
        <f t="shared" si="1"/>
        <v>25</v>
      </c>
      <c r="E18" s="18">
        <f t="shared" si="0"/>
        <v>25000</v>
      </c>
    </row>
    <row r="19" spans="1:5" x14ac:dyDescent="0.25">
      <c r="A19" s="22"/>
      <c r="B19" s="22">
        <f t="shared" ref="B19:B42" si="2">B18+1</f>
        <v>13</v>
      </c>
      <c r="C19" s="21">
        <v>1000</v>
      </c>
      <c r="D19" s="18">
        <f t="shared" si="1"/>
        <v>24</v>
      </c>
      <c r="E19" s="18">
        <f t="shared" si="0"/>
        <v>24000</v>
      </c>
    </row>
    <row r="20" spans="1:5" x14ac:dyDescent="0.25">
      <c r="A20" s="22"/>
      <c r="B20" s="22">
        <f t="shared" si="2"/>
        <v>14</v>
      </c>
      <c r="C20" s="21">
        <v>1000</v>
      </c>
      <c r="D20" s="18">
        <f t="shared" si="1"/>
        <v>23</v>
      </c>
      <c r="E20" s="18">
        <f t="shared" si="0"/>
        <v>23000</v>
      </c>
    </row>
    <row r="21" spans="1:5" x14ac:dyDescent="0.25">
      <c r="A21" s="22"/>
      <c r="B21" s="22">
        <f t="shared" si="2"/>
        <v>15</v>
      </c>
      <c r="C21" s="21">
        <v>1000</v>
      </c>
      <c r="D21" s="18">
        <f t="shared" si="1"/>
        <v>22</v>
      </c>
      <c r="E21" s="18">
        <f t="shared" si="0"/>
        <v>22000</v>
      </c>
    </row>
    <row r="22" spans="1:5" x14ac:dyDescent="0.25">
      <c r="A22" s="22"/>
      <c r="B22" s="22">
        <f t="shared" si="2"/>
        <v>16</v>
      </c>
      <c r="C22" s="21">
        <v>1000</v>
      </c>
      <c r="D22" s="18">
        <f t="shared" si="1"/>
        <v>21</v>
      </c>
      <c r="E22" s="18">
        <f t="shared" si="0"/>
        <v>21000</v>
      </c>
    </row>
    <row r="23" spans="1:5" x14ac:dyDescent="0.25">
      <c r="A23" s="22"/>
      <c r="B23" s="22">
        <f t="shared" si="2"/>
        <v>17</v>
      </c>
      <c r="C23" s="21">
        <v>1000</v>
      </c>
      <c r="D23" s="18">
        <f t="shared" si="1"/>
        <v>20</v>
      </c>
      <c r="E23" s="18">
        <f t="shared" si="0"/>
        <v>20000</v>
      </c>
    </row>
    <row r="24" spans="1:5" x14ac:dyDescent="0.25">
      <c r="A24" s="22"/>
      <c r="B24" s="22">
        <f t="shared" si="2"/>
        <v>18</v>
      </c>
      <c r="C24" s="21">
        <v>1000</v>
      </c>
      <c r="D24" s="18">
        <f t="shared" si="1"/>
        <v>19</v>
      </c>
      <c r="E24" s="18">
        <f t="shared" si="0"/>
        <v>19000</v>
      </c>
    </row>
    <row r="25" spans="1:5" x14ac:dyDescent="0.25">
      <c r="A25" s="22"/>
      <c r="B25" s="22">
        <f t="shared" si="2"/>
        <v>19</v>
      </c>
      <c r="C25" s="21">
        <v>1000</v>
      </c>
      <c r="D25" s="18">
        <f t="shared" si="1"/>
        <v>18</v>
      </c>
      <c r="E25" s="18">
        <f t="shared" si="0"/>
        <v>18000</v>
      </c>
    </row>
    <row r="26" spans="1:5" x14ac:dyDescent="0.25">
      <c r="A26" s="22"/>
      <c r="B26" s="22">
        <f t="shared" si="2"/>
        <v>20</v>
      </c>
      <c r="C26" s="21">
        <v>1000</v>
      </c>
      <c r="D26" s="18">
        <f t="shared" si="1"/>
        <v>17</v>
      </c>
      <c r="E26" s="18">
        <f t="shared" si="0"/>
        <v>17000</v>
      </c>
    </row>
    <row r="27" spans="1:5" x14ac:dyDescent="0.25">
      <c r="A27" s="22"/>
      <c r="B27" s="22">
        <f t="shared" si="2"/>
        <v>21</v>
      </c>
      <c r="C27" s="21">
        <v>1000</v>
      </c>
      <c r="D27" s="18">
        <f t="shared" si="1"/>
        <v>16</v>
      </c>
      <c r="E27" s="18">
        <f t="shared" si="0"/>
        <v>16000</v>
      </c>
    </row>
    <row r="28" spans="1:5" x14ac:dyDescent="0.25">
      <c r="A28" s="22"/>
      <c r="B28" s="22">
        <f t="shared" si="2"/>
        <v>22</v>
      </c>
      <c r="C28" s="21">
        <v>1000</v>
      </c>
      <c r="D28" s="18">
        <f t="shared" si="1"/>
        <v>15</v>
      </c>
      <c r="E28" s="18">
        <f t="shared" si="0"/>
        <v>15000</v>
      </c>
    </row>
    <row r="29" spans="1:5" x14ac:dyDescent="0.25">
      <c r="A29" s="22"/>
      <c r="B29" s="22">
        <f t="shared" si="2"/>
        <v>23</v>
      </c>
      <c r="C29" s="21">
        <v>1000</v>
      </c>
      <c r="D29" s="18">
        <f t="shared" si="1"/>
        <v>14</v>
      </c>
      <c r="E29" s="18">
        <f t="shared" si="0"/>
        <v>14000</v>
      </c>
    </row>
    <row r="30" spans="1:5" x14ac:dyDescent="0.25">
      <c r="A30" s="22"/>
      <c r="B30" s="22">
        <f t="shared" si="2"/>
        <v>24</v>
      </c>
      <c r="C30" s="21">
        <v>1000</v>
      </c>
      <c r="D30" s="18">
        <f t="shared" si="1"/>
        <v>13</v>
      </c>
      <c r="E30" s="18">
        <f t="shared" si="0"/>
        <v>13000</v>
      </c>
    </row>
    <row r="31" spans="1:5" x14ac:dyDescent="0.25">
      <c r="A31" s="22"/>
      <c r="B31" s="22">
        <f t="shared" si="2"/>
        <v>25</v>
      </c>
      <c r="C31" s="21">
        <v>1000</v>
      </c>
      <c r="D31" s="18">
        <f t="shared" si="1"/>
        <v>12</v>
      </c>
      <c r="E31" s="18">
        <f t="shared" si="0"/>
        <v>12000</v>
      </c>
    </row>
    <row r="32" spans="1:5" x14ac:dyDescent="0.25">
      <c r="A32" s="22"/>
      <c r="B32" s="22">
        <f t="shared" si="2"/>
        <v>26</v>
      </c>
      <c r="C32" s="21">
        <v>1000</v>
      </c>
      <c r="D32" s="18">
        <f t="shared" si="1"/>
        <v>11</v>
      </c>
      <c r="E32" s="18">
        <f t="shared" si="0"/>
        <v>11000</v>
      </c>
    </row>
    <row r="33" spans="1:11" x14ac:dyDescent="0.25">
      <c r="A33" s="22"/>
      <c r="B33" s="22">
        <f t="shared" si="2"/>
        <v>27</v>
      </c>
      <c r="C33" s="21">
        <v>1000</v>
      </c>
      <c r="D33" s="18">
        <f t="shared" si="1"/>
        <v>10</v>
      </c>
      <c r="E33" s="18">
        <f t="shared" si="0"/>
        <v>10000</v>
      </c>
    </row>
    <row r="34" spans="1:11" x14ac:dyDescent="0.25">
      <c r="A34" s="22"/>
      <c r="B34" s="22">
        <f t="shared" si="2"/>
        <v>28</v>
      </c>
      <c r="C34" s="21">
        <v>1000</v>
      </c>
      <c r="D34" s="18">
        <f t="shared" si="1"/>
        <v>9</v>
      </c>
      <c r="E34" s="18">
        <f t="shared" si="0"/>
        <v>9000</v>
      </c>
    </row>
    <row r="35" spans="1:11" x14ac:dyDescent="0.25">
      <c r="A35" s="22"/>
      <c r="B35" s="22">
        <f>B34+1</f>
        <v>29</v>
      </c>
      <c r="C35" s="21">
        <v>1000</v>
      </c>
      <c r="D35" s="18">
        <f t="shared" si="1"/>
        <v>8</v>
      </c>
      <c r="E35" s="18">
        <f t="shared" si="0"/>
        <v>8000</v>
      </c>
    </row>
    <row r="36" spans="1:11" x14ac:dyDescent="0.25">
      <c r="A36" s="22"/>
      <c r="B36" s="22">
        <f t="shared" si="2"/>
        <v>30</v>
      </c>
      <c r="C36" s="21">
        <v>1000</v>
      </c>
      <c r="D36" s="18">
        <f t="shared" si="1"/>
        <v>7</v>
      </c>
      <c r="E36" s="18">
        <f t="shared" si="0"/>
        <v>7000</v>
      </c>
    </row>
    <row r="37" spans="1:11" x14ac:dyDescent="0.25">
      <c r="A37" s="22"/>
      <c r="B37" s="22">
        <f t="shared" si="2"/>
        <v>31</v>
      </c>
      <c r="C37" s="21">
        <v>1000</v>
      </c>
      <c r="D37" s="18">
        <f t="shared" si="1"/>
        <v>6</v>
      </c>
      <c r="E37" s="18">
        <f t="shared" si="0"/>
        <v>6000</v>
      </c>
    </row>
    <row r="38" spans="1:11" x14ac:dyDescent="0.25">
      <c r="A38" s="22"/>
      <c r="B38" s="22">
        <f t="shared" si="2"/>
        <v>32</v>
      </c>
      <c r="C38" s="21">
        <v>1000</v>
      </c>
      <c r="D38" s="18">
        <f t="shared" si="1"/>
        <v>5</v>
      </c>
      <c r="E38" s="18">
        <f t="shared" si="0"/>
        <v>5000</v>
      </c>
    </row>
    <row r="39" spans="1:11" x14ac:dyDescent="0.25">
      <c r="A39" s="22"/>
      <c r="B39" s="22">
        <f t="shared" si="2"/>
        <v>33</v>
      </c>
      <c r="C39" s="21">
        <v>1000</v>
      </c>
      <c r="D39" s="18">
        <f t="shared" si="1"/>
        <v>4</v>
      </c>
      <c r="E39" s="18">
        <f t="shared" si="0"/>
        <v>4000</v>
      </c>
    </row>
    <row r="40" spans="1:11" x14ac:dyDescent="0.25">
      <c r="A40" s="22"/>
      <c r="B40" s="22">
        <f>B39+1</f>
        <v>34</v>
      </c>
      <c r="C40" s="21">
        <v>1000</v>
      </c>
      <c r="D40" s="18">
        <f t="shared" si="1"/>
        <v>3</v>
      </c>
      <c r="E40" s="18">
        <f t="shared" si="0"/>
        <v>3000</v>
      </c>
    </row>
    <row r="41" spans="1:11" ht="24.75" customHeight="1" x14ac:dyDescent="0.25">
      <c r="A41" s="22"/>
      <c r="B41" s="22">
        <f t="shared" si="2"/>
        <v>35</v>
      </c>
      <c r="C41" s="21">
        <v>1000</v>
      </c>
      <c r="D41" s="18">
        <f t="shared" si="1"/>
        <v>2</v>
      </c>
      <c r="E41" s="18">
        <f t="shared" si="0"/>
        <v>2000</v>
      </c>
    </row>
    <row r="42" spans="1:11" ht="15.75" thickBot="1" x14ac:dyDescent="0.3">
      <c r="A42" s="22"/>
      <c r="B42" s="22">
        <f t="shared" si="2"/>
        <v>36</v>
      </c>
      <c r="C42" s="21">
        <v>1000</v>
      </c>
      <c r="D42" s="18">
        <f t="shared" si="1"/>
        <v>1</v>
      </c>
      <c r="E42" s="18">
        <f t="shared" si="0"/>
        <v>1000</v>
      </c>
    </row>
    <row r="43" spans="1:11" hidden="1" x14ac:dyDescent="0.25">
      <c r="C43" s="18">
        <f>SUM(C7:C42)</f>
        <v>36000</v>
      </c>
      <c r="E43" s="18">
        <f>SUM(E7:E42)</f>
        <v>666000</v>
      </c>
    </row>
    <row r="44" spans="1:11" hidden="1" x14ac:dyDescent="0.25">
      <c r="C44" s="18">
        <f>COUNTIF($C$7:$C$42,"&gt;0")</f>
        <v>36</v>
      </c>
    </row>
    <row r="45" spans="1:11" x14ac:dyDescent="0.25">
      <c r="A45" s="37" t="s">
        <v>15</v>
      </c>
      <c r="B45" s="38"/>
      <c r="C45" s="24">
        <f>SUM(C7:C42)</f>
        <v>36000</v>
      </c>
    </row>
    <row r="46" spans="1:11" ht="15.75" thickBot="1" x14ac:dyDescent="0.3">
      <c r="A46" s="32" t="s">
        <v>18</v>
      </c>
      <c r="B46" s="33"/>
      <c r="C46" s="25">
        <f>ROUND((E43*C5)/1200,0)</f>
        <v>5273</v>
      </c>
    </row>
    <row r="48" spans="1:11" ht="18.75" x14ac:dyDescent="0.3">
      <c r="A48" s="34" t="s">
        <v>19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sheetProtection password="C751" sheet="1" objects="1" scenarios="1"/>
  <mergeCells count="7">
    <mergeCell ref="A46:B46"/>
    <mergeCell ref="A48:K48"/>
    <mergeCell ref="A1:C1"/>
    <mergeCell ref="A2:C2"/>
    <mergeCell ref="A45:B45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of Interest on Loan</vt:lpstr>
      <vt:lpstr>Cal. of Interest on Loan1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2018-05-20T07:29:07Z</dcterms:created>
  <dcterms:modified xsi:type="dcterms:W3CDTF">2018-05-20T08:16:26Z</dcterms:modified>
</cp:coreProperties>
</file>