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xr:revisionPtr revIDLastSave="0" documentId="13_ncr:1000001_{EE45BA15-DC0E-8147-9E8D-9ED21DB626D3}" xr6:coauthVersionLast="45" xr6:coauthVersionMax="45" xr10:uidLastSave="{00000000-0000-0000-0000-000000000000}"/>
  <bookViews>
    <workbookView xWindow="120" yWindow="15" windowWidth="18960" windowHeight="11325" activeTab="2" xr2:uid="{00000000-000D-0000-FFFF-FFFF00000000}"/>
  </bookViews>
  <sheets>
    <sheet name="Instruction" sheetId="6" r:id="rId1"/>
    <sheet name="School Information" sheetId="5" r:id="rId2"/>
    <sheet name="Print Order" sheetId="4" r:id="rId3"/>
    <sheet name="7th pay chart" sheetId="1" r:id="rId4"/>
  </sheets>
  <definedNames>
    <definedName name="level_s">'7th pay chart'!$B$5:$Y$5</definedName>
    <definedName name="_xlnm.Print_Area" localSheetId="2">'Print Order'!$A$1:$H$34</definedName>
    <definedName name="print_order">Table6[[#All],[uke deZpkjh]:[orZeku osru]]</definedName>
    <definedName name="schools_post">Table7[[#All],[fo|ky; esa iksLV dk fooj.k]]</definedName>
    <definedName name="नाम_कर्मचारी">'School Information'!$B$5:$B$104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3" i="4" l="1"/>
  <c r="B8" i="4"/>
  <c r="E8" i="4"/>
  <c r="G8" i="4"/>
  <c r="B9" i="4"/>
  <c r="E9" i="4"/>
  <c r="G9" i="4"/>
  <c r="B10" i="4"/>
  <c r="E10" i="4"/>
  <c r="G10" i="4"/>
  <c r="B11" i="4"/>
  <c r="E11" i="4"/>
  <c r="G11" i="4"/>
  <c r="B12" i="4"/>
  <c r="E12" i="4"/>
  <c r="G12" i="4"/>
  <c r="B13" i="4"/>
  <c r="E13" i="4"/>
  <c r="G13" i="4"/>
  <c r="B14" i="4"/>
  <c r="E14" i="4"/>
  <c r="G14" i="4"/>
  <c r="B15" i="4"/>
  <c r="E15" i="4"/>
  <c r="G15" i="4"/>
  <c r="B16" i="4"/>
  <c r="E16" i="4"/>
  <c r="G16" i="4"/>
  <c r="B17" i="4"/>
  <c r="E17" i="4"/>
  <c r="G17" i="4"/>
  <c r="B18" i="4"/>
  <c r="E18" i="4"/>
  <c r="G18" i="4"/>
  <c r="B19" i="4"/>
  <c r="E19" i="4"/>
  <c r="G19" i="4"/>
  <c r="B20" i="4"/>
  <c r="E20" i="4"/>
  <c r="G20" i="4"/>
  <c r="B21" i="4"/>
  <c r="E21" i="4"/>
  <c r="G21" i="4"/>
  <c r="B22" i="4"/>
  <c r="E22" i="4"/>
  <c r="G22" i="4"/>
  <c r="B23" i="4"/>
  <c r="E23" i="4"/>
  <c r="G23" i="4"/>
  <c r="B24" i="4"/>
  <c r="E24" i="4"/>
  <c r="G24" i="4"/>
  <c r="B25" i="4"/>
  <c r="E25" i="4"/>
  <c r="G25" i="4"/>
  <c r="B26" i="4"/>
  <c r="E26" i="4"/>
  <c r="G26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B7" i="4"/>
  <c r="B6" i="4"/>
  <c r="A1" i="4"/>
  <c r="C7" i="4"/>
  <c r="D7" i="4"/>
  <c r="E7" i="4"/>
  <c r="E6" i="4"/>
  <c r="D6" i="4"/>
  <c r="C6" i="4"/>
  <c r="G7" i="4"/>
  <c r="G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इसके अलावा पोस्ट हो तो निचे ऐड कर  देवे </t>
        </r>
      </text>
    </comment>
  </commentList>
</comments>
</file>

<file path=xl/sharedStrings.xml><?xml version="1.0" encoding="utf-8"?>
<sst xmlns="http://schemas.openxmlformats.org/spreadsheetml/2006/main" count="113" uniqueCount="110">
  <si>
    <r>
      <rPr>
        <b/>
        <sz val="12"/>
        <rFont val="Arial"/>
        <family val="2"/>
      </rPr>
      <t>SCHEDULE-I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PART-B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RULE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NO.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5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&amp;vii
</t>
    </r>
    <r>
      <rPr>
        <b/>
        <sz val="12"/>
        <rFont val="Arial"/>
        <family val="2"/>
      </rPr>
      <t>PAY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MATRIX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OF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STATE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GOVT.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SERVANTS</t>
    </r>
  </si>
  <si>
    <r>
      <rPr>
        <b/>
        <sz val="10"/>
        <rFont val="Arial"/>
        <family val="2"/>
      </rPr>
      <t xml:space="preserve">Existing
</t>
    </r>
    <r>
      <rPr>
        <b/>
        <sz val="10"/>
        <rFont val="Arial"/>
        <family val="2"/>
      </rPr>
      <t>R.P.Band</t>
    </r>
  </si>
  <si>
    <r>
      <rPr>
        <b/>
        <sz val="11"/>
        <rFont val="Arial"/>
        <family val="2"/>
      </rPr>
      <t xml:space="preserve">PB-1
</t>
    </r>
    <r>
      <rPr>
        <b/>
        <sz val="11"/>
        <rFont val="Arial"/>
        <family val="2"/>
      </rPr>
      <t>5200-20200</t>
    </r>
  </si>
  <si>
    <r>
      <rPr>
        <b/>
        <sz val="11"/>
        <rFont val="Arial"/>
        <family val="2"/>
      </rPr>
      <t xml:space="preserve">PB-2
</t>
    </r>
    <r>
      <rPr>
        <b/>
        <sz val="11"/>
        <rFont val="Arial"/>
        <family val="2"/>
      </rPr>
      <t>9300-34800</t>
    </r>
  </si>
  <si>
    <r>
      <rPr>
        <b/>
        <sz val="11"/>
        <rFont val="Arial"/>
        <family val="2"/>
      </rPr>
      <t xml:space="preserve">PB-3
</t>
    </r>
    <r>
      <rPr>
        <b/>
        <sz val="11"/>
        <rFont val="Arial"/>
        <family val="2"/>
      </rPr>
      <t>15600-39100</t>
    </r>
  </si>
  <si>
    <r>
      <rPr>
        <b/>
        <sz val="11"/>
        <rFont val="Arial"/>
        <family val="2"/>
      </rPr>
      <t xml:space="preserve">PB-4
</t>
    </r>
    <r>
      <rPr>
        <b/>
        <sz val="11"/>
        <rFont val="Arial"/>
        <family val="2"/>
      </rPr>
      <t>37400-67000</t>
    </r>
  </si>
  <si>
    <r>
      <rPr>
        <b/>
        <sz val="11"/>
        <rFont val="Arial"/>
        <family val="2"/>
      </rPr>
      <t>Exist.G.P.</t>
    </r>
  </si>
  <si>
    <r>
      <rPr>
        <b/>
        <sz val="10"/>
        <rFont val="Arial"/>
        <family val="2"/>
      </rPr>
      <t>Exist.G.P.No</t>
    </r>
  </si>
  <si>
    <r>
      <rPr>
        <b/>
        <sz val="11"/>
        <rFont val="Arial"/>
        <family val="2"/>
      </rPr>
      <t>9A</t>
    </r>
  </si>
  <si>
    <r>
      <rPr>
        <b/>
        <sz val="11"/>
        <rFont val="Arial"/>
        <family val="2"/>
      </rPr>
      <t>9B</t>
    </r>
  </si>
  <si>
    <r>
      <rPr>
        <b/>
        <sz val="11"/>
        <rFont val="Arial"/>
        <family val="2"/>
      </rPr>
      <t>10A</t>
    </r>
  </si>
  <si>
    <r>
      <rPr>
        <b/>
        <sz val="11"/>
        <rFont val="Arial"/>
        <family val="2"/>
      </rPr>
      <t>23A</t>
    </r>
  </si>
  <si>
    <r>
      <rPr>
        <b/>
        <sz val="10"/>
        <rFont val="Arial"/>
        <family val="2"/>
      </rPr>
      <t>Levels →</t>
    </r>
  </si>
  <si>
    <r>
      <rPr>
        <b/>
        <sz val="11"/>
        <rFont val="Arial"/>
        <family val="2"/>
      </rPr>
      <t>L-1</t>
    </r>
  </si>
  <si>
    <r>
      <rPr>
        <b/>
        <sz val="11"/>
        <rFont val="Arial"/>
        <family val="2"/>
      </rPr>
      <t>L-2</t>
    </r>
  </si>
  <si>
    <r>
      <rPr>
        <b/>
        <sz val="11"/>
        <rFont val="Arial"/>
        <family val="2"/>
      </rPr>
      <t>L-3</t>
    </r>
  </si>
  <si>
    <r>
      <rPr>
        <b/>
        <sz val="11"/>
        <rFont val="Arial"/>
        <family val="2"/>
      </rPr>
      <t>L-4</t>
    </r>
  </si>
  <si>
    <r>
      <rPr>
        <b/>
        <sz val="11"/>
        <rFont val="Arial"/>
        <family val="2"/>
      </rPr>
      <t>L-5</t>
    </r>
  </si>
  <si>
    <r>
      <rPr>
        <b/>
        <sz val="11"/>
        <rFont val="Arial"/>
        <family val="2"/>
      </rPr>
      <t>L-6</t>
    </r>
  </si>
  <si>
    <r>
      <rPr>
        <b/>
        <sz val="11"/>
        <rFont val="Arial"/>
        <family val="2"/>
      </rPr>
      <t>L-7</t>
    </r>
  </si>
  <si>
    <r>
      <rPr>
        <b/>
        <sz val="11"/>
        <rFont val="Arial"/>
        <family val="2"/>
      </rPr>
      <t>L-8</t>
    </r>
  </si>
  <si>
    <r>
      <rPr>
        <b/>
        <sz val="11"/>
        <rFont val="Arial"/>
        <family val="2"/>
      </rPr>
      <t>L-9</t>
    </r>
  </si>
  <si>
    <r>
      <rPr>
        <b/>
        <sz val="11"/>
        <rFont val="Arial"/>
        <family val="2"/>
      </rPr>
      <t>L-10</t>
    </r>
  </si>
  <si>
    <r>
      <rPr>
        <b/>
        <sz val="11"/>
        <rFont val="Arial"/>
        <family val="2"/>
      </rPr>
      <t>L-11</t>
    </r>
  </si>
  <si>
    <r>
      <rPr>
        <b/>
        <sz val="11"/>
        <rFont val="Arial"/>
        <family val="2"/>
      </rPr>
      <t>L-12</t>
    </r>
  </si>
  <si>
    <r>
      <rPr>
        <b/>
        <sz val="11"/>
        <rFont val="Arial"/>
        <family val="2"/>
      </rPr>
      <t>L-13</t>
    </r>
  </si>
  <si>
    <r>
      <rPr>
        <b/>
        <sz val="11"/>
        <rFont val="Arial"/>
        <family val="2"/>
      </rPr>
      <t>L-14</t>
    </r>
  </si>
  <si>
    <r>
      <rPr>
        <b/>
        <sz val="11"/>
        <rFont val="Arial"/>
        <family val="2"/>
      </rPr>
      <t>L-15</t>
    </r>
  </si>
  <si>
    <r>
      <rPr>
        <b/>
        <sz val="11"/>
        <rFont val="Arial"/>
        <family val="2"/>
      </rPr>
      <t>L-16</t>
    </r>
  </si>
  <si>
    <r>
      <rPr>
        <b/>
        <sz val="11"/>
        <rFont val="Arial"/>
        <family val="2"/>
      </rPr>
      <t>L-17</t>
    </r>
  </si>
  <si>
    <r>
      <rPr>
        <b/>
        <sz val="11"/>
        <rFont val="Arial"/>
        <family val="2"/>
      </rPr>
      <t>L-18</t>
    </r>
  </si>
  <si>
    <r>
      <rPr>
        <b/>
        <sz val="11"/>
        <rFont val="Arial"/>
        <family val="2"/>
      </rPr>
      <t>L-19</t>
    </r>
  </si>
  <si>
    <r>
      <rPr>
        <b/>
        <sz val="11"/>
        <rFont val="Arial"/>
        <family val="2"/>
      </rPr>
      <t>L-20</t>
    </r>
  </si>
  <si>
    <r>
      <rPr>
        <b/>
        <sz val="11"/>
        <rFont val="Arial"/>
        <family val="2"/>
      </rPr>
      <t>L-21</t>
    </r>
  </si>
  <si>
    <r>
      <rPr>
        <b/>
        <sz val="11"/>
        <rFont val="Arial"/>
        <family val="2"/>
      </rPr>
      <t>L-22</t>
    </r>
  </si>
  <si>
    <r>
      <rPr>
        <b/>
        <sz val="11"/>
        <rFont val="Arial"/>
        <family val="2"/>
      </rPr>
      <t>L-23</t>
    </r>
  </si>
  <si>
    <r>
      <rPr>
        <b/>
        <sz val="11"/>
        <rFont val="Arial"/>
        <family val="2"/>
      </rPr>
      <t>L-24</t>
    </r>
  </si>
  <si>
    <r>
      <rPr>
        <b/>
        <sz val="10"/>
        <rFont val="Arial"/>
        <family val="2"/>
      </rPr>
      <t>Cell No. ↓</t>
    </r>
  </si>
  <si>
    <t>क्र.स.</t>
  </si>
  <si>
    <t xml:space="preserve">पद </t>
  </si>
  <si>
    <t xml:space="preserve">लेवल </t>
  </si>
  <si>
    <t xml:space="preserve">वर्तमान वेतन </t>
  </si>
  <si>
    <t>L-11</t>
  </si>
  <si>
    <t>प्रधानाध्यापक</t>
  </si>
  <si>
    <t>वरिष्ठ अध्यापक</t>
  </si>
  <si>
    <t>कनिष्ठ सहायक</t>
  </si>
  <si>
    <t>प्रबोधक</t>
  </si>
  <si>
    <t>प्रधानाचार्य</t>
  </si>
  <si>
    <t>व्याख्याता</t>
  </si>
  <si>
    <t xml:space="preserve">सहायक कर्मचारी </t>
  </si>
  <si>
    <t xml:space="preserve">नाम कर्मचारी </t>
  </si>
  <si>
    <t xml:space="preserve">वेतन वृद्धि तिथि </t>
  </si>
  <si>
    <t xml:space="preserve">वेतन वृद्धि पश्चात वेतन </t>
  </si>
  <si>
    <t xml:space="preserve">आगामी वेतन वृद्धि तिथि </t>
  </si>
  <si>
    <t xml:space="preserve">नमस्कार गुरुजनों </t>
  </si>
  <si>
    <t xml:space="preserve">प्रयोग में लेना का तरीका </t>
  </si>
  <si>
    <r>
      <t xml:space="preserve">सर्वप्रथम </t>
    </r>
    <r>
      <rPr>
        <b/>
        <u/>
        <sz val="16"/>
        <color rgb="FFFF0000"/>
        <rFont val="Calibri"/>
        <family val="2"/>
        <scheme val="minor"/>
      </rPr>
      <t>School Information Sheet</t>
    </r>
    <r>
      <rPr>
        <sz val="12"/>
        <color rgb="FF000000"/>
        <rFont val="Calibri"/>
        <family val="2"/>
        <scheme val="minor"/>
      </rPr>
      <t xml:space="preserve"> में आप अपने कार्यालय का नाम एवं अधीनस्थ विद्यालयों के कर्मचरियों का डाटा इस प्रकार से भरे |</t>
    </r>
  </si>
  <si>
    <t>आपकी सहायतार्थ मैने जुलाई 2020 में लगने वाली वार्षिक वेतन वृद्धि के आदेश बनाने के लिए यह एक्सेल प्रोग्राम बनाया है आशा करता हु इससे आपको बहुत सहायता मिलेगी |</t>
  </si>
  <si>
    <t>ये डाटा भरने के बाद आपका वार्षिक वेतन वृद्धि आर्डर तैयार हो जायेगा आप इसका प्रिंट लेकर कर्मचारी की निजी पंजिका में लगा सकते है |</t>
  </si>
  <si>
    <t xml:space="preserve">इसमें कर्मचारी का नाम लिखे </t>
  </si>
  <si>
    <t>सम्बंधित कर्मचारी के विद्यालय का नाम लिखे</t>
  </si>
  <si>
    <t>नाम कर्मचारी -</t>
  </si>
  <si>
    <t>नाम विद्यालय -</t>
  </si>
  <si>
    <t>पद -</t>
  </si>
  <si>
    <t>लेवल -</t>
  </si>
  <si>
    <t>वर्तमान वेतन -</t>
  </si>
  <si>
    <t>कर्मचारी का 30 जून 2020 का मूल वेतन लिखे</t>
  </si>
  <si>
    <t>Click on this icon to fill detail</t>
  </si>
  <si>
    <t xml:space="preserve"> "PRINT ORDER"</t>
  </si>
  <si>
    <t>For any Problem you can Contact-</t>
  </si>
  <si>
    <t>Ashwini Kumar, Senior Teacher</t>
  </si>
  <si>
    <t>Government Senior Secondary School, Rooppura (Kuchaman City)</t>
  </si>
  <si>
    <t>sspkctakumar@gmail.com</t>
  </si>
  <si>
    <t>dk;kZy; dk uke fy[ksa</t>
  </si>
  <si>
    <t>vkids fo|ky; ,oa v/khuLFk fo|ky;ks ds dkfeZdksa ds MkVk Hkjsa</t>
  </si>
  <si>
    <t>Ø-la-</t>
  </si>
  <si>
    <t>uke deZpkjh</t>
  </si>
  <si>
    <t>uke fo|ky;</t>
  </si>
  <si>
    <t>in</t>
  </si>
  <si>
    <t>ysoy</t>
  </si>
  <si>
    <t>orZeku osru</t>
  </si>
  <si>
    <t>Jh vf'ouh dqekj</t>
  </si>
  <si>
    <t>jkmekfo] :iiqjk</t>
  </si>
  <si>
    <t>fo|ky; esa iksLV dk fooj.k</t>
  </si>
  <si>
    <t>वरिष्ठ सहायक</t>
  </si>
  <si>
    <t xml:space="preserve">शा-शिक्षक </t>
  </si>
  <si>
    <t xml:space="preserve">वरिष्ठ शा-शिक्षक </t>
  </si>
  <si>
    <t xml:space="preserve">सहायक प्रशासनिक अधिकारी </t>
  </si>
  <si>
    <t>अध्यापक लेवेल 1</t>
  </si>
  <si>
    <t>अध्यापक लेवेल 2</t>
  </si>
  <si>
    <t>For Print Order Click Here</t>
  </si>
  <si>
    <t>uksV%&amp; izekf.kr fd;k tkrk gS fd dkfeZd us ,slk dksbZ vodk'k ugha fy;k gS] ftlls mlds osru o`f) izHkkfor gksrh gksA</t>
  </si>
  <si>
    <t>Jh vkfnR; tk[kM+</t>
  </si>
  <si>
    <t>L-5</t>
  </si>
  <si>
    <t>उप प्रधानाचार्य</t>
  </si>
  <si>
    <r>
      <t xml:space="preserve">        jkT; ljdkj foÙk foHkkx ds vkns'k Øekad </t>
    </r>
    <r>
      <rPr>
        <sz val="11"/>
        <color rgb="FF000000"/>
        <rFont val="Cambria"/>
        <family val="1"/>
        <scheme val="major"/>
      </rPr>
      <t>F.15(1)FD(Rules)/2017</t>
    </r>
    <r>
      <rPr>
        <sz val="13"/>
        <color rgb="FF000000"/>
        <rFont val="DevLys 010"/>
      </rPr>
      <t xml:space="preserve"> t;iqj fnuakd% 30-10-2017 o f}rh; la'kks/ku fnukad 09-12-2017 ds vuqlj.k esa bl dk;kZy; ds v/khu dk;Zjr fuEufyf[kr dkfeZdksa dks muds }kjk ,d o"kZ dh larks"ktud lsok iw.kZ djus ij fnukad 01-07-2020 ls okf"kZd osru o`f) muds uke ds lEeq[k vafdr dkWye la[;k 7 ds vuqlkj Lohd`r dh tkdj osru vkgfjr djus dh Lohd`fr iznku dh tkrh gSA 
        okf"kZd osru o`f) dk ykHk ekg dh izFke frfFk ls ns; gksxk rFkk ekg tqykbZ 2020 dh izFke frfFk dks dkfeZd vkdfLed vodk'k dks NksM+dj vU; fdlh Hkh izdkj ds vodk'k ij gksus dh fLFkfr esa okf"kZd osru o`f) dk ykHk dkfeZd ds vodk'k ij ykSVus dh frfFk ls ns; gksxkA
        okf"kZd osru o`f) dk bUnzkt lacaf/kr dkfeZd dh lsok iqfLrd esa ;Fkk LFkku ij dj fn;k x;k gSA</t>
    </r>
  </si>
  <si>
    <t>dk;kZy; vkns'k</t>
  </si>
  <si>
    <t>izfrfyih lwpukFkZ&amp;</t>
  </si>
  <si>
    <t>1- midks"k dk;kZy;-----------------------------------------------</t>
  </si>
  <si>
    <t>2- ys[kk 'kk[kk</t>
  </si>
  <si>
    <t>3- lacaf/kr dkfeZd O;fDrxr iaftdk</t>
  </si>
  <si>
    <t>4- jf{kr i=koyh</t>
  </si>
  <si>
    <t>iz/kkukpk;Z jktdh; mPp ek/;fed fo|ky;] :iiqjk ¼dqpkeu flVh½</t>
  </si>
  <si>
    <t>Øekad&amp;</t>
  </si>
  <si>
    <t>fnukad&amp;</t>
  </si>
  <si>
    <t>कर्मचारी का पद लिखे (ड्राप डाउन लिस्ट में से चुने )</t>
  </si>
  <si>
    <t>कर्मचारी का लेवल लिखे (ड्राप डाउन लिस्ट में से चुने )</t>
  </si>
  <si>
    <t>यदि आप डाटा पेस्ट करते हो तो paste values करे |</t>
  </si>
  <si>
    <r>
      <t xml:space="preserve"> डाटा टाइप करने के लिए आप</t>
    </r>
    <r>
      <rPr>
        <b/>
        <sz val="14"/>
        <color theme="5" tint="-0.249977111117893"/>
        <rFont val="DevLys 010"/>
      </rPr>
      <t xml:space="preserve"> </t>
    </r>
    <r>
      <rPr>
        <b/>
        <sz val="14"/>
        <color rgb="FFFF0000"/>
        <rFont val="Calibri"/>
        <family val="2"/>
        <scheme val="minor"/>
      </rPr>
      <t>Devlys_10 Font</t>
    </r>
    <r>
      <rPr>
        <b/>
        <sz val="14"/>
        <color theme="5" tint="-0.249977111117893"/>
        <rFont val="DevLys 010"/>
      </rPr>
      <t xml:space="preserve"> </t>
    </r>
    <r>
      <rPr>
        <b/>
        <sz val="14"/>
        <color theme="5" tint="-0.249977111117893"/>
        <rFont val="Calibri"/>
        <family val="2"/>
        <scheme val="minor"/>
      </rPr>
      <t xml:space="preserve"> का यूज करे | </t>
    </r>
  </si>
  <si>
    <t xml:space="preserve">जिस डाटा की आपको जरुरत नही है आप उसे हाईड कर देवे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</si>
</sst>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0"/>
      <color rgb="FF000000"/>
      <name val="Times New Roman"/>
      <charset val="204"/>
    </font>
    <font>
      <b/>
      <sz val="11"/>
      <name val="Arial"/>
      <family val="2"/>
    </font>
    <font>
      <b/>
      <sz val="10.5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3"/>
      <color rgb="FF000000"/>
      <name val="Arial"/>
      <family val="2"/>
    </font>
    <font>
      <b/>
      <sz val="9.5"/>
      <color rgb="FF00000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6"/>
      <color rgb="FF000000"/>
      <name val="Kruti Dev 010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6"/>
      <color rgb="FFFF0000"/>
      <name val="Kruti Dev 010"/>
    </font>
    <font>
      <b/>
      <sz val="16"/>
      <color rgb="FFFF0000"/>
      <name val="Times New Roman"/>
      <family val="1"/>
    </font>
    <font>
      <u/>
      <sz val="10"/>
      <color theme="10"/>
      <name val="Times New Roman"/>
      <family val="1"/>
    </font>
    <font>
      <b/>
      <sz val="14"/>
      <color theme="5" tint="-0.249977111117893"/>
      <name val="Calibri"/>
      <family val="2"/>
      <scheme val="minor"/>
    </font>
    <font>
      <b/>
      <sz val="16"/>
      <color rgb="FF000000"/>
      <name val="DevLys 010"/>
    </font>
    <font>
      <sz val="16"/>
      <color rgb="FF000000"/>
      <name val="DevLys 010"/>
    </font>
    <font>
      <b/>
      <sz val="16"/>
      <color rgb="FFFF0000"/>
      <name val="DevLys 010"/>
    </font>
    <font>
      <sz val="12"/>
      <color theme="1"/>
      <name val="DevLys 010"/>
    </font>
    <font>
      <sz val="14"/>
      <color rgb="FF000000"/>
      <name val="DevLys 010"/>
    </font>
    <font>
      <sz val="12"/>
      <color rgb="FF000000"/>
      <name val="DevLys 010"/>
    </font>
    <font>
      <sz val="13"/>
      <color rgb="FF000000"/>
      <name val="Calibri"/>
      <family val="2"/>
      <scheme val="minor"/>
    </font>
    <font>
      <sz val="11"/>
      <color rgb="FF000000"/>
      <name val="DevLys 010"/>
    </font>
    <font>
      <sz val="13"/>
      <color rgb="FF000000"/>
      <name val="DevLys 010"/>
    </font>
    <font>
      <b/>
      <u/>
      <sz val="13"/>
      <color rgb="FF000000"/>
      <name val="DevLys 010"/>
    </font>
    <font>
      <sz val="11"/>
      <color rgb="FF000000"/>
      <name val="Cambria"/>
      <family val="1"/>
      <scheme val="major"/>
    </font>
    <font>
      <b/>
      <u/>
      <sz val="16"/>
      <color rgb="FF000000"/>
      <name val="DevLys 010"/>
    </font>
    <font>
      <b/>
      <sz val="20"/>
      <color rgb="FF000000"/>
      <name val="DevLys 010"/>
    </font>
    <font>
      <b/>
      <sz val="14"/>
      <color theme="5" tint="-0.249977111117893"/>
      <name val="DevLys 010"/>
    </font>
    <font>
      <b/>
      <sz val="16"/>
      <name val="DevLys 010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74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left" vertical="top" shrinkToFit="1"/>
    </xf>
    <xf numFmtId="1" fontId="2" fillId="0" borderId="4" xfId="0" applyNumberFormat="1" applyFont="1" applyFill="1" applyBorder="1" applyAlignment="1">
      <alignment horizontal="right" vertical="top" shrinkToFit="1"/>
    </xf>
    <xf numFmtId="1" fontId="2" fillId="0" borderId="4" xfId="0" applyNumberFormat="1" applyFont="1" applyFill="1" applyBorder="1" applyAlignment="1">
      <alignment horizontal="left" vertical="top" indent="1" shrinkToFit="1"/>
    </xf>
    <xf numFmtId="0" fontId="3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shrinkToFit="1"/>
    </xf>
    <xf numFmtId="1" fontId="4" fillId="0" borderId="4" xfId="0" applyNumberFormat="1" applyFont="1" applyFill="1" applyBorder="1" applyAlignment="1">
      <alignment horizontal="left" vertical="top" indent="1" shrinkToFit="1"/>
    </xf>
    <xf numFmtId="0" fontId="1" fillId="0" borderId="4" xfId="0" applyFont="1" applyFill="1" applyBorder="1" applyAlignment="1">
      <alignment horizontal="left" vertical="top" wrapText="1" indent="1"/>
    </xf>
    <xf numFmtId="1" fontId="5" fillId="0" borderId="4" xfId="0" applyNumberFormat="1" applyFont="1" applyFill="1" applyBorder="1" applyAlignment="1">
      <alignment horizontal="center" vertical="top" shrinkToFit="1"/>
    </xf>
    <xf numFmtId="1" fontId="6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6" fillId="4" borderId="4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left" vertical="top"/>
      <protection locked="0"/>
    </xf>
    <xf numFmtId="14" fontId="12" fillId="0" borderId="4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left" vertical="top"/>
      <protection locked="0"/>
    </xf>
    <xf numFmtId="0" fontId="12" fillId="0" borderId="4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top"/>
    </xf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left" vertical="center"/>
    </xf>
    <xf numFmtId="0" fontId="28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/>
    </xf>
    <xf numFmtId="1" fontId="33" fillId="0" borderId="4" xfId="0" applyNumberFormat="1" applyFont="1" applyFill="1" applyBorder="1" applyAlignment="1">
      <alignment horizontal="center" vertical="center" shrinkToFit="1"/>
    </xf>
    <xf numFmtId="0" fontId="33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32" fillId="0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>
      <alignment horizontal="left" vertical="center"/>
    </xf>
    <xf numFmtId="0" fontId="31" fillId="0" borderId="4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 applyProtection="1">
      <alignment horizontal="center" wrapText="1"/>
      <protection locked="0"/>
    </xf>
    <xf numFmtId="0" fontId="15" fillId="0" borderId="6" xfId="0" applyFont="1" applyFill="1" applyBorder="1" applyAlignment="1" applyProtection="1">
      <alignment horizontal="center" vertical="top" wrapText="1"/>
      <protection locked="0"/>
    </xf>
    <xf numFmtId="0" fontId="23" fillId="0" borderId="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Fill="1" applyBorder="1" applyAlignment="1" applyProtection="1">
      <alignment horizontal="center" vertical="top"/>
      <protection locked="0"/>
    </xf>
    <xf numFmtId="0" fontId="41" fillId="2" borderId="0" xfId="0" applyFont="1" applyFill="1" applyBorder="1" applyAlignment="1" applyProtection="1">
      <alignment horizontal="center" vertical="top"/>
      <protection hidden="1"/>
    </xf>
    <xf numFmtId="0" fontId="35" fillId="0" borderId="5" xfId="0" applyFont="1" applyFill="1" applyBorder="1" applyAlignment="1" applyProtection="1">
      <alignment horizontal="left" vertical="top" wrapText="1"/>
      <protection locked="0"/>
    </xf>
    <xf numFmtId="0" fontId="36" fillId="0" borderId="5" xfId="0" applyFont="1" applyFill="1" applyBorder="1" applyAlignment="1" applyProtection="1">
      <alignment horizontal="left" vertical="top"/>
      <protection locked="0"/>
    </xf>
    <xf numFmtId="0" fontId="32" fillId="0" borderId="7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center" vertical="top"/>
      <protection locked="0"/>
    </xf>
    <xf numFmtId="0" fontId="24" fillId="5" borderId="0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DevLys 010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DevLys 010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DevLys 010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DevLys 010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google.com/" TargetMode="External" /><Relationship Id="rId2" Type="http://schemas.openxmlformats.org/officeDocument/2006/relationships/image" Target="../media/image1.png" /><Relationship Id="rId1" Type="http://schemas.openxmlformats.org/officeDocument/2006/relationships/hyperlink" Target="https://web.whatsapp.com/" TargetMode="External" /><Relationship Id="rId4" Type="http://schemas.openxmlformats.org/officeDocument/2006/relationships/image" Target="../media/image2.jpeg" 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struction!A1" /><Relationship Id="rId2" Type="http://schemas.openxmlformats.org/officeDocument/2006/relationships/image" Target="../media/image3.png" /><Relationship Id="rId1" Type="http://schemas.openxmlformats.org/officeDocument/2006/relationships/hyperlink" Target="#'Print Order'!A1" /><Relationship Id="rId4" Type="http://schemas.openxmlformats.org/officeDocument/2006/relationships/image" Target="../media/image4.jpeg" 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7th pay chart'!A1" /><Relationship Id="rId2" Type="http://schemas.openxmlformats.org/officeDocument/2006/relationships/image" Target="../media/image5.png" /><Relationship Id="rId1" Type="http://schemas.openxmlformats.org/officeDocument/2006/relationships/hyperlink" Target="#'School Information'!A1" 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 /><Relationship Id="rId1" Type="http://schemas.openxmlformats.org/officeDocument/2006/relationships/hyperlink" Target="#'Print Order'!A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19</xdr:row>
      <xdr:rowOff>19050</xdr:rowOff>
    </xdr:from>
    <xdr:to>
      <xdr:col>1</xdr:col>
      <xdr:colOff>542925</xdr:colOff>
      <xdr:row>20</xdr:row>
      <xdr:rowOff>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7000875"/>
          <a:ext cx="409575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18</xdr:row>
      <xdr:rowOff>371475</xdr:rowOff>
    </xdr:from>
    <xdr:to>
      <xdr:col>6</xdr:col>
      <xdr:colOff>85725</xdr:colOff>
      <xdr:row>20</xdr:row>
      <xdr:rowOff>38099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1" y="6972300"/>
          <a:ext cx="428624" cy="428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448237</xdr:colOff>
      <xdr:row>0</xdr:row>
      <xdr:rowOff>156884</xdr:rowOff>
    </xdr:from>
    <xdr:to>
      <xdr:col>6</xdr:col>
      <xdr:colOff>1355913</xdr:colOff>
      <xdr:row>2</xdr:row>
      <xdr:rowOff>346807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2237" y="156884"/>
          <a:ext cx="907676" cy="996747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224117</xdr:colOff>
      <xdr:row>4</xdr:row>
      <xdr:rowOff>78441</xdr:rowOff>
    </xdr:from>
    <xdr:to>
      <xdr:col>6</xdr:col>
      <xdr:colOff>1669676</xdr:colOff>
      <xdr:row>9</xdr:row>
      <xdr:rowOff>235323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8117" y="1669676"/>
          <a:ext cx="1445559" cy="144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56030</xdr:colOff>
      <xdr:row>2</xdr:row>
      <xdr:rowOff>392205</xdr:rowOff>
    </xdr:from>
    <xdr:to>
      <xdr:col>10</xdr:col>
      <xdr:colOff>414618</xdr:colOff>
      <xdr:row>2</xdr:row>
      <xdr:rowOff>1658517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2530" y="918881"/>
          <a:ext cx="1434353" cy="1266312"/>
        </a:xfrm>
        <a:prstGeom prst="rect">
          <a:avLst/>
        </a:prstGeom>
      </xdr:spPr>
    </xdr:pic>
    <xdr:clientData/>
  </xdr:twoCellAnchor>
  <xdr:twoCellAnchor>
    <xdr:from>
      <xdr:col>8</xdr:col>
      <xdr:colOff>246529</xdr:colOff>
      <xdr:row>5</xdr:row>
      <xdr:rowOff>246530</xdr:rowOff>
    </xdr:from>
    <xdr:to>
      <xdr:col>15</xdr:col>
      <xdr:colOff>212911</xdr:colOff>
      <xdr:row>10</xdr:row>
      <xdr:rowOff>78441</xdr:rowOff>
    </xdr:to>
    <xdr:sp macro="" textlink="">
      <xdr:nvSpPr>
        <xdr:cNvPr id="3" name="Right Arrow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533029" y="3070412"/>
          <a:ext cx="3731558" cy="112058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rgbClr val="FF0000"/>
              </a:solidFill>
            </a:rPr>
            <a:t>Click Here to see 7th pay chart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414618</xdr:colOff>
      <xdr:row>0</xdr:row>
      <xdr:rowOff>0</xdr:rowOff>
    </xdr:from>
    <xdr:to>
      <xdr:col>29</xdr:col>
      <xdr:colOff>406213</xdr:colOff>
      <xdr:row>10</xdr:row>
      <xdr:rowOff>25213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3059" y="0"/>
          <a:ext cx="2143125" cy="21431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4:F104" totalsRowShown="0" headerRowDxfId="10" dataDxfId="9">
  <autoFilter ref="A4:F104" xr:uid="{00000000-0009-0000-0100-000006000000}"/>
  <tableColumns count="6">
    <tableColumn id="1" xr3:uid="{00000000-0010-0000-0000-000001000000}" name="Ø-la-" dataDxfId="8"/>
    <tableColumn id="2" xr3:uid="{00000000-0010-0000-0000-000002000000}" name="uke deZpkjh" dataDxfId="7"/>
    <tableColumn id="3" xr3:uid="{00000000-0010-0000-0000-000003000000}" name="uke fo|ky;" dataDxfId="6"/>
    <tableColumn id="4" xr3:uid="{00000000-0010-0000-0000-000004000000}" name="in" dataDxfId="5"/>
    <tableColumn id="5" xr3:uid="{00000000-0010-0000-0000-000005000000}" name="ysoy" dataDxfId="4"/>
    <tableColumn id="6" xr3:uid="{00000000-0010-0000-0000-000006000000}" name="orZeku osru" dataDxfId="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le7" displayName="Table7" ref="H4:H18" totalsRowShown="0" headerRowDxfId="2" dataDxfId="1">
  <autoFilter ref="H4:H18" xr:uid="{00000000-0009-0000-0100-000007000000}"/>
  <tableColumns count="1">
    <tableColumn id="1" xr3:uid="{00000000-0010-0000-0100-000001000000}" name="fo|ky; esa iksLV dk fooj.k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sspkctakumar@gmail.com" TargetMode="External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Relationship Id="rId6" Type="http://schemas.openxmlformats.org/officeDocument/2006/relationships/comments" Target="../comments1.xml" /><Relationship Id="rId5" Type="http://schemas.openxmlformats.org/officeDocument/2006/relationships/table" Target="../tables/table2.xml" /><Relationship Id="rId4" Type="http://schemas.openxmlformats.org/officeDocument/2006/relationships/table" Target="../tables/table1.xml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workbookViewId="0">
      <selection activeCell="A15" sqref="A15:J15"/>
    </sheetView>
  </sheetViews>
  <sheetFormatPr defaultColWidth="9.296875" defaultRowHeight="30" customHeight="1"/>
  <cols>
    <col min="1" max="1" width="19.6484375" style="14" customWidth="1"/>
    <col min="2" max="2" width="14.69921875" style="14" bestFit="1" customWidth="1"/>
    <col min="3" max="16384" width="9.296875" style="14"/>
  </cols>
  <sheetData>
    <row r="1" spans="1:11" ht="30" customHeight="1">
      <c r="A1" s="25" t="s">
        <v>54</v>
      </c>
    </row>
    <row r="2" spans="1:11" ht="39" customHeight="1">
      <c r="A2" s="49" t="s">
        <v>57</v>
      </c>
      <c r="B2" s="49"/>
      <c r="C2" s="49"/>
      <c r="D2" s="49"/>
      <c r="E2" s="49"/>
      <c r="F2" s="49"/>
      <c r="G2" s="49"/>
      <c r="H2" s="49"/>
      <c r="I2" s="49"/>
      <c r="J2" s="49"/>
      <c r="K2" s="26"/>
    </row>
    <row r="4" spans="1:11" ht="30" customHeight="1">
      <c r="A4" s="48" t="s">
        <v>55</v>
      </c>
      <c r="B4" s="48"/>
      <c r="C4" s="48"/>
      <c r="D4" s="48"/>
      <c r="E4" s="48"/>
      <c r="F4" s="48"/>
      <c r="G4" s="48"/>
      <c r="H4" s="48"/>
      <c r="I4" s="48"/>
      <c r="J4" s="48"/>
    </row>
    <row r="5" spans="1:11" ht="30" customHeight="1">
      <c r="A5" s="49" t="s">
        <v>56</v>
      </c>
      <c r="B5" s="49"/>
      <c r="C5" s="49"/>
      <c r="D5" s="49"/>
      <c r="E5" s="49"/>
      <c r="F5" s="49"/>
      <c r="G5" s="49"/>
      <c r="H5" s="49"/>
      <c r="I5" s="49"/>
      <c r="J5" s="49"/>
      <c r="K5" s="26"/>
    </row>
    <row r="6" spans="1:11" ht="30" customHeight="1">
      <c r="A6" s="24" t="s">
        <v>61</v>
      </c>
      <c r="B6" s="51" t="s">
        <v>59</v>
      </c>
      <c r="C6" s="51"/>
      <c r="D6" s="51"/>
      <c r="E6" s="51"/>
      <c r="F6" s="51"/>
      <c r="G6" s="51"/>
      <c r="H6" s="51"/>
      <c r="I6" s="51"/>
      <c r="J6" s="51"/>
    </row>
    <row r="7" spans="1:11" ht="30" customHeight="1">
      <c r="A7" s="24" t="s">
        <v>62</v>
      </c>
      <c r="B7" s="51" t="s">
        <v>60</v>
      </c>
      <c r="C7" s="51"/>
      <c r="D7" s="51"/>
      <c r="E7" s="51"/>
      <c r="F7" s="51"/>
      <c r="G7" s="51"/>
      <c r="H7" s="51"/>
      <c r="I7" s="51"/>
      <c r="J7" s="51"/>
    </row>
    <row r="8" spans="1:11" ht="30" customHeight="1">
      <c r="A8" s="24" t="s">
        <v>63</v>
      </c>
      <c r="B8" s="51" t="s">
        <v>105</v>
      </c>
      <c r="C8" s="51"/>
      <c r="D8" s="51"/>
      <c r="E8" s="51"/>
      <c r="F8" s="51"/>
      <c r="G8" s="51"/>
      <c r="H8" s="51"/>
      <c r="I8" s="51"/>
      <c r="J8" s="51"/>
    </row>
    <row r="9" spans="1:11" ht="30" customHeight="1">
      <c r="A9" s="24" t="s">
        <v>64</v>
      </c>
      <c r="B9" s="51" t="s">
        <v>106</v>
      </c>
      <c r="C9" s="51"/>
      <c r="D9" s="51"/>
      <c r="E9" s="51"/>
      <c r="F9" s="51"/>
      <c r="G9" s="51"/>
      <c r="H9" s="51"/>
      <c r="I9" s="51"/>
      <c r="J9" s="51"/>
    </row>
    <row r="10" spans="1:11" ht="30" customHeight="1">
      <c r="A10" s="24" t="s">
        <v>65</v>
      </c>
      <c r="B10" s="51" t="s">
        <v>66</v>
      </c>
      <c r="C10" s="51"/>
      <c r="D10" s="51"/>
      <c r="E10" s="51"/>
      <c r="F10" s="51"/>
      <c r="G10" s="51"/>
      <c r="H10" s="51"/>
      <c r="I10" s="51"/>
      <c r="J10" s="51"/>
    </row>
    <row r="11" spans="1:11" s="45" customFormat="1" ht="30" customHeight="1">
      <c r="A11" s="52" t="s">
        <v>108</v>
      </c>
      <c r="B11" s="52"/>
      <c r="C11" s="52"/>
      <c r="D11" s="52"/>
      <c r="E11" s="52"/>
      <c r="F11" s="52"/>
      <c r="G11" s="52"/>
      <c r="H11" s="52"/>
      <c r="I11" s="52"/>
      <c r="J11" s="52"/>
    </row>
    <row r="12" spans="1:11" ht="46.5" customHeight="1">
      <c r="A12" s="52" t="s">
        <v>107</v>
      </c>
      <c r="B12" s="52"/>
      <c r="C12" s="52"/>
      <c r="D12" s="52"/>
      <c r="E12" s="52"/>
      <c r="F12" s="52"/>
      <c r="G12" s="52"/>
      <c r="H12" s="52"/>
      <c r="I12" s="52"/>
      <c r="J12" s="52"/>
    </row>
    <row r="13" spans="1:11" ht="36" customHeight="1">
      <c r="A13" s="50" t="s">
        <v>58</v>
      </c>
      <c r="B13" s="50"/>
      <c r="C13" s="50"/>
      <c r="D13" s="50"/>
      <c r="E13" s="50"/>
      <c r="F13" s="50"/>
      <c r="G13" s="50"/>
      <c r="H13" s="50"/>
      <c r="I13" s="50"/>
      <c r="J13" s="50"/>
    </row>
    <row r="14" spans="1:11" s="45" customFormat="1" ht="36" customHeight="1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11" ht="30" customHeight="1">
      <c r="A15" s="50" t="s">
        <v>109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1" s="45" customFormat="1" ht="30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 ht="30" customHeight="1">
      <c r="A17" s="56" t="s">
        <v>69</v>
      </c>
      <c r="B17" s="56"/>
      <c r="C17" s="56"/>
      <c r="D17" s="56"/>
      <c r="E17" s="56"/>
      <c r="F17" s="56"/>
      <c r="G17" s="56"/>
      <c r="H17" s="56"/>
      <c r="I17" s="56"/>
      <c r="J17" s="56"/>
    </row>
    <row r="18" spans="1:10" ht="30" customHeight="1">
      <c r="A18" s="30" t="s">
        <v>70</v>
      </c>
      <c r="B18" s="23"/>
      <c r="C18" s="23"/>
      <c r="D18" s="23"/>
    </row>
    <row r="19" spans="1:10" ht="30" customHeight="1">
      <c r="A19" s="29" t="s">
        <v>71</v>
      </c>
    </row>
    <row r="20" spans="1:10" ht="30" customHeight="1">
      <c r="B20" s="55">
        <v>9166023711</v>
      </c>
      <c r="C20" s="55"/>
      <c r="F20" s="53" t="s">
        <v>72</v>
      </c>
      <c r="G20" s="54"/>
      <c r="H20" s="54"/>
      <c r="I20" s="54"/>
      <c r="J20" s="54"/>
    </row>
  </sheetData>
  <mergeCells count="15">
    <mergeCell ref="A15:J15"/>
    <mergeCell ref="F20:J20"/>
    <mergeCell ref="B20:C20"/>
    <mergeCell ref="A17:J17"/>
    <mergeCell ref="A12:J12"/>
    <mergeCell ref="A4:J4"/>
    <mergeCell ref="A2:J2"/>
    <mergeCell ref="A5:J5"/>
    <mergeCell ref="A13:J13"/>
    <mergeCell ref="B6:J6"/>
    <mergeCell ref="B7:J7"/>
    <mergeCell ref="B8:J8"/>
    <mergeCell ref="B9:J9"/>
    <mergeCell ref="B10:J10"/>
    <mergeCell ref="A11:J11"/>
  </mergeCells>
  <hyperlinks>
    <hyperlink ref="F20" r:id="rId1" xr:uid="{00000000-0004-0000-0000-000000000000}"/>
  </hyperlinks>
  <pageMargins left="0.25" right="0.25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4"/>
  <sheetViews>
    <sheetView topLeftCell="F1" zoomScale="85" zoomScaleNormal="85" workbookViewId="0">
      <pane ySplit="4" topLeftCell="F5" activePane="bottomLeft" state="frozen"/>
      <selection activeCell="F1" sqref="F1"/>
      <selection pane="bottomLeft" activeCell="G16" sqref="G16"/>
    </sheetView>
  </sheetViews>
  <sheetFormatPr defaultColWidth="9.296875" defaultRowHeight="21"/>
  <cols>
    <col min="1" max="1" width="10.046875" style="31" customWidth="1"/>
    <col min="2" max="2" width="38.69921875" style="31" customWidth="1"/>
    <col min="3" max="3" width="46.6484375" style="31" customWidth="1"/>
    <col min="4" max="4" width="25.19921875" style="31" customWidth="1"/>
    <col min="5" max="5" width="13.6484375" style="31" customWidth="1"/>
    <col min="6" max="6" width="25.796875" style="31" customWidth="1"/>
    <col min="7" max="7" width="30.8984375" style="31" customWidth="1"/>
    <col min="8" max="8" width="35.84765625" style="31" customWidth="1"/>
    <col min="9" max="11" width="30.8984375" style="31" customWidth="1"/>
    <col min="12" max="16384" width="9.296875" style="31"/>
  </cols>
  <sheetData>
    <row r="1" spans="1:9" ht="27" customHeight="1">
      <c r="A1" s="57" t="s">
        <v>73</v>
      </c>
      <c r="B1" s="57"/>
      <c r="C1" s="57"/>
      <c r="D1" s="57"/>
      <c r="E1" s="57"/>
      <c r="F1" s="57"/>
      <c r="H1" s="32"/>
      <c r="I1" s="32"/>
    </row>
    <row r="2" spans="1:9" ht="36" customHeight="1">
      <c r="A2" s="58" t="s">
        <v>102</v>
      </c>
      <c r="B2" s="58"/>
      <c r="C2" s="58"/>
      <c r="D2" s="58"/>
      <c r="E2" s="58"/>
      <c r="F2" s="58"/>
      <c r="H2" s="33"/>
      <c r="I2" s="33"/>
    </row>
    <row r="3" spans="1:9" ht="27.75" customHeight="1">
      <c r="A3" s="59" t="s">
        <v>74</v>
      </c>
      <c r="B3" s="59"/>
      <c r="C3" s="59"/>
      <c r="D3" s="59"/>
      <c r="E3" s="59"/>
      <c r="F3" s="59"/>
    </row>
    <row r="4" spans="1:9" ht="34.5" customHeight="1">
      <c r="A4" s="34" t="s">
        <v>75</v>
      </c>
      <c r="B4" s="34" t="s">
        <v>76</v>
      </c>
      <c r="C4" s="34" t="s">
        <v>77</v>
      </c>
      <c r="D4" s="34" t="s">
        <v>78</v>
      </c>
      <c r="E4" s="34" t="s">
        <v>79</v>
      </c>
      <c r="F4" s="34" t="s">
        <v>80</v>
      </c>
      <c r="G4" s="27" t="s">
        <v>90</v>
      </c>
      <c r="H4" s="35" t="s">
        <v>83</v>
      </c>
    </row>
    <row r="5" spans="1:9">
      <c r="A5" s="36">
        <v>1</v>
      </c>
      <c r="B5" s="36" t="s">
        <v>81</v>
      </c>
      <c r="C5" s="36" t="s">
        <v>82</v>
      </c>
      <c r="D5" s="43" t="s">
        <v>44</v>
      </c>
      <c r="E5" s="38" t="s">
        <v>42</v>
      </c>
      <c r="F5" s="39">
        <v>43800</v>
      </c>
      <c r="H5" s="42" t="s">
        <v>47</v>
      </c>
    </row>
    <row r="6" spans="1:9">
      <c r="A6" s="36">
        <v>2</v>
      </c>
      <c r="B6" s="36" t="s">
        <v>92</v>
      </c>
      <c r="C6" s="36" t="s">
        <v>82</v>
      </c>
      <c r="D6" s="43" t="s">
        <v>45</v>
      </c>
      <c r="E6" s="38" t="s">
        <v>93</v>
      </c>
      <c r="F6" s="39">
        <v>20800</v>
      </c>
      <c r="H6" s="42" t="s">
        <v>94</v>
      </c>
    </row>
    <row r="7" spans="1:9">
      <c r="A7" s="36">
        <v>3</v>
      </c>
      <c r="B7" s="36"/>
      <c r="C7" s="36"/>
      <c r="D7" s="43"/>
      <c r="E7" s="38"/>
      <c r="F7" s="39"/>
      <c r="H7" s="42" t="s">
        <v>43</v>
      </c>
    </row>
    <row r="8" spans="1:9">
      <c r="A8" s="36">
        <v>4</v>
      </c>
      <c r="B8" s="36"/>
      <c r="C8" s="36"/>
      <c r="D8" s="43"/>
      <c r="E8" s="38"/>
      <c r="F8" s="39"/>
      <c r="H8" s="42" t="s">
        <v>44</v>
      </c>
    </row>
    <row r="9" spans="1:9">
      <c r="A9" s="36">
        <v>5</v>
      </c>
      <c r="B9" s="36"/>
      <c r="C9" s="36"/>
      <c r="D9" s="43"/>
      <c r="E9" s="38"/>
      <c r="F9" s="39"/>
      <c r="H9" s="42" t="s">
        <v>48</v>
      </c>
    </row>
    <row r="10" spans="1:9">
      <c r="A10" s="36">
        <v>6</v>
      </c>
      <c r="B10" s="36"/>
      <c r="C10" s="36"/>
      <c r="D10" s="43"/>
      <c r="E10" s="38"/>
      <c r="F10" s="39"/>
      <c r="H10" s="42" t="s">
        <v>46</v>
      </c>
    </row>
    <row r="11" spans="1:9">
      <c r="A11" s="36">
        <v>7</v>
      </c>
      <c r="B11" s="36"/>
      <c r="C11" s="36"/>
      <c r="D11" s="43"/>
      <c r="E11" s="38"/>
      <c r="F11" s="39"/>
      <c r="H11" s="42" t="s">
        <v>88</v>
      </c>
    </row>
    <row r="12" spans="1:9">
      <c r="A12" s="36">
        <v>8</v>
      </c>
      <c r="B12" s="36"/>
      <c r="C12" s="36"/>
      <c r="D12" s="43"/>
      <c r="E12" s="38"/>
      <c r="F12" s="39"/>
      <c r="H12" s="42" t="s">
        <v>89</v>
      </c>
    </row>
    <row r="13" spans="1:9">
      <c r="A13" s="36">
        <v>9</v>
      </c>
      <c r="B13" s="36"/>
      <c r="C13" s="36"/>
      <c r="D13" s="43"/>
      <c r="E13" s="38"/>
      <c r="F13" s="39"/>
      <c r="H13" s="42" t="s">
        <v>45</v>
      </c>
    </row>
    <row r="14" spans="1:9">
      <c r="A14" s="36">
        <v>10</v>
      </c>
      <c r="B14" s="36"/>
      <c r="C14" s="36"/>
      <c r="D14" s="43"/>
      <c r="E14" s="38"/>
      <c r="F14" s="39"/>
      <c r="H14" s="42" t="s">
        <v>84</v>
      </c>
    </row>
    <row r="15" spans="1:9">
      <c r="A15" s="36">
        <v>11</v>
      </c>
      <c r="B15" s="36"/>
      <c r="C15" s="36"/>
      <c r="D15" s="43"/>
      <c r="E15" s="38"/>
      <c r="F15" s="39"/>
      <c r="H15" s="42" t="s">
        <v>87</v>
      </c>
    </row>
    <row r="16" spans="1:9">
      <c r="A16" s="36">
        <v>12</v>
      </c>
      <c r="B16" s="36"/>
      <c r="C16" s="36"/>
      <c r="D16" s="43"/>
      <c r="E16" s="38"/>
      <c r="F16" s="39"/>
      <c r="H16" s="42" t="s">
        <v>49</v>
      </c>
    </row>
    <row r="17" spans="1:8">
      <c r="A17" s="36">
        <v>13</v>
      </c>
      <c r="B17" s="36"/>
      <c r="C17" s="36"/>
      <c r="D17" s="43"/>
      <c r="E17" s="38"/>
      <c r="F17" s="39"/>
      <c r="H17" s="42" t="s">
        <v>85</v>
      </c>
    </row>
    <row r="18" spans="1:8">
      <c r="A18" s="36">
        <v>14</v>
      </c>
      <c r="B18" s="36"/>
      <c r="C18" s="36"/>
      <c r="D18" s="43"/>
      <c r="E18" s="38"/>
      <c r="F18" s="39"/>
      <c r="H18" s="42" t="s">
        <v>86</v>
      </c>
    </row>
    <row r="19" spans="1:8">
      <c r="A19" s="36">
        <v>15</v>
      </c>
      <c r="B19" s="36"/>
      <c r="C19" s="36"/>
      <c r="D19" s="43"/>
      <c r="E19" s="38"/>
      <c r="F19" s="39"/>
    </row>
    <row r="20" spans="1:8">
      <c r="A20" s="36">
        <v>16</v>
      </c>
      <c r="B20" s="36"/>
      <c r="C20" s="36"/>
      <c r="D20" s="43"/>
      <c r="E20" s="38"/>
      <c r="F20" s="39"/>
    </row>
    <row r="21" spans="1:8">
      <c r="A21" s="36">
        <v>17</v>
      </c>
      <c r="B21" s="36"/>
      <c r="C21" s="36"/>
      <c r="D21" s="43"/>
      <c r="E21" s="38"/>
      <c r="F21" s="39"/>
    </row>
    <row r="22" spans="1:8">
      <c r="A22" s="36">
        <v>18</v>
      </c>
      <c r="B22" s="36"/>
      <c r="C22" s="36"/>
      <c r="D22" s="43"/>
      <c r="E22" s="38"/>
      <c r="F22" s="39"/>
    </row>
    <row r="23" spans="1:8">
      <c r="A23" s="36">
        <v>19</v>
      </c>
      <c r="B23" s="36"/>
      <c r="C23" s="36"/>
      <c r="D23" s="43"/>
      <c r="E23" s="38"/>
      <c r="F23" s="39"/>
    </row>
    <row r="24" spans="1:8">
      <c r="A24" s="36">
        <v>20</v>
      </c>
      <c r="B24" s="36"/>
      <c r="C24" s="36"/>
      <c r="D24" s="43"/>
      <c r="E24" s="38"/>
      <c r="F24" s="39"/>
    </row>
    <row r="25" spans="1:8">
      <c r="A25" s="36">
        <v>21</v>
      </c>
      <c r="B25" s="36"/>
      <c r="C25" s="36"/>
      <c r="D25" s="43"/>
      <c r="E25" s="38"/>
      <c r="F25" s="39"/>
    </row>
    <row r="26" spans="1:8">
      <c r="A26" s="36">
        <v>22</v>
      </c>
      <c r="B26" s="36"/>
      <c r="C26" s="36"/>
      <c r="D26" s="43"/>
      <c r="E26" s="38"/>
      <c r="F26" s="39"/>
    </row>
    <row r="27" spans="1:8">
      <c r="A27" s="36">
        <v>23</v>
      </c>
      <c r="B27" s="36"/>
      <c r="C27" s="36"/>
      <c r="D27" s="43"/>
      <c r="E27" s="38"/>
      <c r="F27" s="39"/>
    </row>
    <row r="28" spans="1:8">
      <c r="A28" s="36">
        <v>24</v>
      </c>
      <c r="B28" s="36"/>
      <c r="C28" s="36"/>
      <c r="D28" s="43"/>
      <c r="E28" s="38"/>
      <c r="F28" s="39"/>
    </row>
    <row r="29" spans="1:8">
      <c r="A29" s="37">
        <v>25</v>
      </c>
      <c r="B29" s="36"/>
      <c r="C29" s="36"/>
      <c r="D29" s="43"/>
      <c r="E29" s="38"/>
      <c r="F29" s="40"/>
    </row>
    <row r="30" spans="1:8">
      <c r="A30" s="37">
        <v>26</v>
      </c>
      <c r="B30" s="36"/>
      <c r="C30" s="36"/>
      <c r="D30" s="43"/>
      <c r="E30" s="38"/>
      <c r="F30" s="40"/>
    </row>
    <row r="31" spans="1:8">
      <c r="A31" s="37">
        <v>27</v>
      </c>
      <c r="B31" s="36"/>
      <c r="C31" s="36"/>
      <c r="D31" s="43"/>
      <c r="E31" s="38"/>
      <c r="F31" s="40"/>
    </row>
    <row r="32" spans="1:8">
      <c r="A32" s="37">
        <v>28</v>
      </c>
      <c r="B32" s="36"/>
      <c r="C32" s="36"/>
      <c r="D32" s="43"/>
      <c r="E32" s="38"/>
      <c r="F32" s="40"/>
    </row>
    <row r="33" spans="1:6">
      <c r="A33" s="37">
        <v>29</v>
      </c>
      <c r="B33" s="36"/>
      <c r="C33" s="36"/>
      <c r="D33" s="43"/>
      <c r="E33" s="38"/>
      <c r="F33" s="40"/>
    </row>
    <row r="34" spans="1:6">
      <c r="A34" s="37">
        <v>30</v>
      </c>
      <c r="B34" s="36"/>
      <c r="C34" s="36"/>
      <c r="D34" s="43"/>
      <c r="E34" s="38"/>
      <c r="F34" s="40"/>
    </row>
    <row r="35" spans="1:6">
      <c r="A35" s="37">
        <v>31</v>
      </c>
      <c r="B35" s="36"/>
      <c r="C35" s="36"/>
      <c r="D35" s="43"/>
      <c r="E35" s="38"/>
      <c r="F35" s="40"/>
    </row>
    <row r="36" spans="1:6">
      <c r="A36" s="37">
        <v>32</v>
      </c>
      <c r="B36" s="36"/>
      <c r="C36" s="36"/>
      <c r="D36" s="43"/>
      <c r="E36" s="38"/>
      <c r="F36" s="40"/>
    </row>
    <row r="37" spans="1:6">
      <c r="A37" s="37">
        <v>33</v>
      </c>
      <c r="B37" s="36"/>
      <c r="C37" s="36"/>
      <c r="D37" s="43"/>
      <c r="E37" s="38"/>
      <c r="F37" s="40"/>
    </row>
    <row r="38" spans="1:6">
      <c r="A38" s="37">
        <v>34</v>
      </c>
      <c r="B38" s="36"/>
      <c r="C38" s="36"/>
      <c r="D38" s="43"/>
      <c r="E38" s="38"/>
      <c r="F38" s="40"/>
    </row>
    <row r="39" spans="1:6">
      <c r="A39" s="37">
        <v>35</v>
      </c>
      <c r="B39" s="36"/>
      <c r="C39" s="36"/>
      <c r="D39" s="43"/>
      <c r="E39" s="38"/>
      <c r="F39" s="40"/>
    </row>
    <row r="40" spans="1:6">
      <c r="A40" s="37">
        <v>36</v>
      </c>
      <c r="B40" s="36"/>
      <c r="C40" s="36"/>
      <c r="D40" s="43"/>
      <c r="E40" s="38"/>
      <c r="F40" s="40"/>
    </row>
    <row r="41" spans="1:6">
      <c r="A41" s="37">
        <v>37</v>
      </c>
      <c r="B41" s="36"/>
      <c r="C41" s="36"/>
      <c r="D41" s="43"/>
      <c r="E41" s="38"/>
      <c r="F41" s="40"/>
    </row>
    <row r="42" spans="1:6">
      <c r="A42" s="37">
        <v>38</v>
      </c>
      <c r="B42" s="36"/>
      <c r="C42" s="36"/>
      <c r="D42" s="43"/>
      <c r="E42" s="38"/>
      <c r="F42" s="40"/>
    </row>
    <row r="43" spans="1:6">
      <c r="A43" s="37">
        <v>39</v>
      </c>
      <c r="B43" s="36"/>
      <c r="C43" s="36"/>
      <c r="D43" s="43"/>
      <c r="E43" s="38"/>
      <c r="F43" s="40"/>
    </row>
    <row r="44" spans="1:6">
      <c r="A44" s="37">
        <v>40</v>
      </c>
      <c r="B44" s="36"/>
      <c r="C44" s="36"/>
      <c r="D44" s="43"/>
      <c r="E44" s="38"/>
      <c r="F44" s="40"/>
    </row>
    <row r="45" spans="1:6">
      <c r="A45" s="37">
        <v>41</v>
      </c>
      <c r="B45" s="36"/>
      <c r="C45" s="36"/>
      <c r="D45" s="43"/>
      <c r="E45" s="38"/>
      <c r="F45" s="40"/>
    </row>
    <row r="46" spans="1:6">
      <c r="A46" s="37">
        <v>42</v>
      </c>
      <c r="B46" s="36"/>
      <c r="C46" s="36"/>
      <c r="D46" s="43"/>
      <c r="E46" s="38"/>
      <c r="F46" s="40"/>
    </row>
    <row r="47" spans="1:6">
      <c r="A47" s="37">
        <v>43</v>
      </c>
      <c r="B47" s="36"/>
      <c r="C47" s="36"/>
      <c r="D47" s="43"/>
      <c r="E47" s="38"/>
      <c r="F47" s="40"/>
    </row>
    <row r="48" spans="1:6">
      <c r="A48" s="37">
        <v>44</v>
      </c>
      <c r="B48" s="36"/>
      <c r="C48" s="36"/>
      <c r="D48" s="43"/>
      <c r="E48" s="38"/>
      <c r="F48" s="40"/>
    </row>
    <row r="49" spans="1:6">
      <c r="A49" s="37">
        <v>45</v>
      </c>
      <c r="B49" s="36"/>
      <c r="C49" s="36"/>
      <c r="D49" s="43"/>
      <c r="E49" s="38"/>
      <c r="F49" s="40"/>
    </row>
    <row r="50" spans="1:6">
      <c r="A50" s="37">
        <v>46</v>
      </c>
      <c r="B50" s="36"/>
      <c r="C50" s="36"/>
      <c r="D50" s="43"/>
      <c r="E50" s="38"/>
      <c r="F50" s="40"/>
    </row>
    <row r="51" spans="1:6">
      <c r="A51" s="37">
        <v>47</v>
      </c>
      <c r="B51" s="36"/>
      <c r="C51" s="36"/>
      <c r="D51" s="43"/>
      <c r="E51" s="38"/>
      <c r="F51" s="40"/>
    </row>
    <row r="52" spans="1:6">
      <c r="A52" s="37">
        <v>48</v>
      </c>
      <c r="B52" s="36"/>
      <c r="C52" s="36"/>
      <c r="D52" s="43"/>
      <c r="E52" s="38"/>
      <c r="F52" s="40"/>
    </row>
    <row r="53" spans="1:6">
      <c r="A53" s="37">
        <v>49</v>
      </c>
      <c r="B53" s="36"/>
      <c r="C53" s="36"/>
      <c r="D53" s="43"/>
      <c r="E53" s="38"/>
      <c r="F53" s="40"/>
    </row>
    <row r="54" spans="1:6">
      <c r="A54" s="37">
        <v>50</v>
      </c>
      <c r="B54" s="36"/>
      <c r="C54" s="36"/>
      <c r="D54" s="43"/>
      <c r="E54" s="38"/>
      <c r="F54" s="40"/>
    </row>
    <row r="55" spans="1:6">
      <c r="A55" s="37">
        <v>51</v>
      </c>
      <c r="B55" s="36"/>
      <c r="C55" s="36"/>
      <c r="D55" s="43"/>
      <c r="E55" s="38"/>
      <c r="F55" s="40"/>
    </row>
    <row r="56" spans="1:6">
      <c r="A56" s="37">
        <v>52</v>
      </c>
      <c r="B56" s="36"/>
      <c r="C56" s="36"/>
      <c r="D56" s="43"/>
      <c r="E56" s="38"/>
      <c r="F56" s="40"/>
    </row>
    <row r="57" spans="1:6">
      <c r="A57" s="37">
        <v>53</v>
      </c>
      <c r="B57" s="36"/>
      <c r="C57" s="36"/>
      <c r="D57" s="43"/>
      <c r="E57" s="38"/>
      <c r="F57" s="40"/>
    </row>
    <row r="58" spans="1:6">
      <c r="A58" s="37">
        <v>54</v>
      </c>
      <c r="B58" s="36"/>
      <c r="C58" s="36"/>
      <c r="D58" s="43"/>
      <c r="E58" s="38"/>
      <c r="F58" s="40"/>
    </row>
    <row r="59" spans="1:6">
      <c r="A59" s="37">
        <v>55</v>
      </c>
      <c r="B59" s="36"/>
      <c r="C59" s="36"/>
      <c r="D59" s="43"/>
      <c r="E59" s="38"/>
      <c r="F59" s="40"/>
    </row>
    <row r="60" spans="1:6">
      <c r="A60" s="37">
        <v>56</v>
      </c>
      <c r="B60" s="36"/>
      <c r="C60" s="36"/>
      <c r="D60" s="43"/>
      <c r="E60" s="38"/>
      <c r="F60" s="40"/>
    </row>
    <row r="61" spans="1:6">
      <c r="A61" s="37">
        <v>57</v>
      </c>
      <c r="B61" s="36"/>
      <c r="C61" s="36"/>
      <c r="D61" s="43"/>
      <c r="E61" s="38"/>
      <c r="F61" s="40"/>
    </row>
    <row r="62" spans="1:6">
      <c r="A62" s="37">
        <v>58</v>
      </c>
      <c r="B62" s="36"/>
      <c r="C62" s="36"/>
      <c r="D62" s="43"/>
      <c r="E62" s="38"/>
      <c r="F62" s="40"/>
    </row>
    <row r="63" spans="1:6">
      <c r="A63" s="37">
        <v>59</v>
      </c>
      <c r="B63" s="36"/>
      <c r="C63" s="36"/>
      <c r="D63" s="43"/>
      <c r="E63" s="38"/>
      <c r="F63" s="40"/>
    </row>
    <row r="64" spans="1:6">
      <c r="A64" s="37">
        <v>60</v>
      </c>
      <c r="B64" s="36"/>
      <c r="C64" s="36"/>
      <c r="D64" s="43"/>
      <c r="E64" s="38"/>
      <c r="F64" s="40"/>
    </row>
    <row r="65" spans="1:6">
      <c r="A65" s="37">
        <v>61</v>
      </c>
      <c r="B65" s="36"/>
      <c r="C65" s="36"/>
      <c r="D65" s="43"/>
      <c r="E65" s="38"/>
      <c r="F65" s="40"/>
    </row>
    <row r="66" spans="1:6">
      <c r="A66" s="37">
        <v>62</v>
      </c>
      <c r="B66" s="36"/>
      <c r="C66" s="36"/>
      <c r="D66" s="43"/>
      <c r="E66" s="38"/>
      <c r="F66" s="40"/>
    </row>
    <row r="67" spans="1:6">
      <c r="A67" s="37">
        <v>63</v>
      </c>
      <c r="B67" s="36"/>
      <c r="C67" s="36"/>
      <c r="D67" s="43"/>
      <c r="E67" s="38"/>
      <c r="F67" s="40"/>
    </row>
    <row r="68" spans="1:6">
      <c r="A68" s="37">
        <v>64</v>
      </c>
      <c r="B68" s="36"/>
      <c r="C68" s="36"/>
      <c r="D68" s="43"/>
      <c r="E68" s="38"/>
      <c r="F68" s="40"/>
    </row>
    <row r="69" spans="1:6">
      <c r="A69" s="37">
        <v>65</v>
      </c>
      <c r="B69" s="36"/>
      <c r="C69" s="36"/>
      <c r="D69" s="43"/>
      <c r="E69" s="38"/>
      <c r="F69" s="40"/>
    </row>
    <row r="70" spans="1:6">
      <c r="A70" s="37">
        <v>66</v>
      </c>
      <c r="B70" s="36"/>
      <c r="C70" s="36"/>
      <c r="D70" s="43"/>
      <c r="E70" s="38"/>
      <c r="F70" s="40"/>
    </row>
    <row r="71" spans="1:6">
      <c r="A71" s="37">
        <v>67</v>
      </c>
      <c r="B71" s="36"/>
      <c r="C71" s="36"/>
      <c r="D71" s="43"/>
      <c r="E71" s="38"/>
      <c r="F71" s="40"/>
    </row>
    <row r="72" spans="1:6">
      <c r="A72" s="37">
        <v>68</v>
      </c>
      <c r="B72" s="36"/>
      <c r="C72" s="36"/>
      <c r="D72" s="43"/>
      <c r="E72" s="38"/>
      <c r="F72" s="40"/>
    </row>
    <row r="73" spans="1:6">
      <c r="A73" s="37">
        <v>69</v>
      </c>
      <c r="B73" s="36"/>
      <c r="C73" s="36"/>
      <c r="D73" s="43"/>
      <c r="E73" s="38"/>
      <c r="F73" s="40"/>
    </row>
    <row r="74" spans="1:6">
      <c r="A74" s="37">
        <v>70</v>
      </c>
      <c r="B74" s="36"/>
      <c r="C74" s="36"/>
      <c r="D74" s="43"/>
      <c r="E74" s="38"/>
      <c r="F74" s="40"/>
    </row>
    <row r="75" spans="1:6">
      <c r="A75" s="37">
        <v>71</v>
      </c>
      <c r="B75" s="36"/>
      <c r="C75" s="36"/>
      <c r="D75" s="43"/>
      <c r="E75" s="38"/>
      <c r="F75" s="40"/>
    </row>
    <row r="76" spans="1:6">
      <c r="A76" s="37">
        <v>72</v>
      </c>
      <c r="B76" s="36"/>
      <c r="C76" s="36"/>
      <c r="D76" s="43"/>
      <c r="E76" s="38"/>
      <c r="F76" s="40"/>
    </row>
    <row r="77" spans="1:6">
      <c r="A77" s="37">
        <v>73</v>
      </c>
      <c r="B77" s="36"/>
      <c r="C77" s="36"/>
      <c r="D77" s="43"/>
      <c r="E77" s="38"/>
      <c r="F77" s="40"/>
    </row>
    <row r="78" spans="1:6">
      <c r="A78" s="37">
        <v>74</v>
      </c>
      <c r="B78" s="36"/>
      <c r="C78" s="36"/>
      <c r="D78" s="43"/>
      <c r="E78" s="38"/>
      <c r="F78" s="40"/>
    </row>
    <row r="79" spans="1:6">
      <c r="A79" s="37">
        <v>75</v>
      </c>
      <c r="B79" s="36"/>
      <c r="C79" s="36"/>
      <c r="D79" s="43"/>
      <c r="E79" s="38"/>
      <c r="F79" s="40"/>
    </row>
    <row r="80" spans="1:6">
      <c r="A80" s="37">
        <v>76</v>
      </c>
      <c r="B80" s="36"/>
      <c r="C80" s="36"/>
      <c r="D80" s="43"/>
      <c r="E80" s="38"/>
      <c r="F80" s="40"/>
    </row>
    <row r="81" spans="1:6">
      <c r="A81" s="37">
        <v>77</v>
      </c>
      <c r="B81" s="36"/>
      <c r="C81" s="36"/>
      <c r="D81" s="43"/>
      <c r="E81" s="38"/>
      <c r="F81" s="40"/>
    </row>
    <row r="82" spans="1:6">
      <c r="A82" s="37">
        <v>78</v>
      </c>
      <c r="B82" s="36"/>
      <c r="C82" s="36"/>
      <c r="D82" s="43"/>
      <c r="E82" s="38"/>
      <c r="F82" s="40"/>
    </row>
    <row r="83" spans="1:6">
      <c r="A83" s="37">
        <v>79</v>
      </c>
      <c r="B83" s="36"/>
      <c r="C83" s="36"/>
      <c r="D83" s="43"/>
      <c r="E83" s="38"/>
      <c r="F83" s="40"/>
    </row>
    <row r="84" spans="1:6">
      <c r="A84" s="37">
        <v>80</v>
      </c>
      <c r="B84" s="36"/>
      <c r="C84" s="36"/>
      <c r="D84" s="43"/>
      <c r="E84" s="38"/>
      <c r="F84" s="40"/>
    </row>
    <row r="85" spans="1:6">
      <c r="A85" s="37">
        <v>81</v>
      </c>
      <c r="B85" s="36"/>
      <c r="C85" s="36"/>
      <c r="D85" s="43"/>
      <c r="E85" s="38"/>
      <c r="F85" s="40"/>
    </row>
    <row r="86" spans="1:6">
      <c r="A86" s="37">
        <v>82</v>
      </c>
      <c r="B86" s="36"/>
      <c r="C86" s="36"/>
      <c r="D86" s="43"/>
      <c r="E86" s="38"/>
      <c r="F86" s="40"/>
    </row>
    <row r="87" spans="1:6">
      <c r="A87" s="37">
        <v>83</v>
      </c>
      <c r="B87" s="36"/>
      <c r="C87" s="36"/>
      <c r="D87" s="43"/>
      <c r="E87" s="38"/>
      <c r="F87" s="40"/>
    </row>
    <row r="88" spans="1:6">
      <c r="A88" s="37">
        <v>84</v>
      </c>
      <c r="B88" s="36"/>
      <c r="C88" s="36"/>
      <c r="D88" s="43"/>
      <c r="E88" s="38"/>
      <c r="F88" s="40"/>
    </row>
    <row r="89" spans="1:6">
      <c r="A89" s="37">
        <v>85</v>
      </c>
      <c r="B89" s="36"/>
      <c r="C89" s="36"/>
      <c r="D89" s="43"/>
      <c r="E89" s="38"/>
      <c r="F89" s="40"/>
    </row>
    <row r="90" spans="1:6">
      <c r="A90" s="37">
        <v>86</v>
      </c>
      <c r="B90" s="36"/>
      <c r="C90" s="36"/>
      <c r="D90" s="43"/>
      <c r="E90" s="38"/>
      <c r="F90" s="40"/>
    </row>
    <row r="91" spans="1:6">
      <c r="A91" s="37">
        <v>87</v>
      </c>
      <c r="B91" s="36"/>
      <c r="C91" s="36"/>
      <c r="D91" s="43"/>
      <c r="E91" s="38"/>
      <c r="F91" s="40"/>
    </row>
    <row r="92" spans="1:6">
      <c r="A92" s="37">
        <v>88</v>
      </c>
      <c r="B92" s="36"/>
      <c r="C92" s="36"/>
      <c r="D92" s="43"/>
      <c r="E92" s="38"/>
      <c r="F92" s="40"/>
    </row>
    <row r="93" spans="1:6">
      <c r="A93" s="37">
        <v>89</v>
      </c>
      <c r="B93" s="36"/>
      <c r="C93" s="36"/>
      <c r="D93" s="43"/>
      <c r="E93" s="38"/>
      <c r="F93" s="40"/>
    </row>
    <row r="94" spans="1:6">
      <c r="A94" s="37">
        <v>90</v>
      </c>
      <c r="B94" s="36"/>
      <c r="C94" s="36"/>
      <c r="D94" s="43"/>
      <c r="E94" s="38"/>
      <c r="F94" s="40"/>
    </row>
    <row r="95" spans="1:6">
      <c r="A95" s="37">
        <v>91</v>
      </c>
      <c r="B95" s="36"/>
      <c r="C95" s="36"/>
      <c r="D95" s="43"/>
      <c r="E95" s="38"/>
      <c r="F95" s="40"/>
    </row>
    <row r="96" spans="1:6">
      <c r="A96" s="37">
        <v>92</v>
      </c>
      <c r="B96" s="36"/>
      <c r="C96" s="36"/>
      <c r="D96" s="43"/>
      <c r="E96" s="38"/>
      <c r="F96" s="40"/>
    </row>
    <row r="97" spans="1:6">
      <c r="A97" s="37">
        <v>93</v>
      </c>
      <c r="B97" s="36"/>
      <c r="C97" s="36"/>
      <c r="D97" s="43"/>
      <c r="E97" s="38"/>
      <c r="F97" s="40"/>
    </row>
    <row r="98" spans="1:6">
      <c r="A98" s="37">
        <v>94</v>
      </c>
      <c r="B98" s="36"/>
      <c r="C98" s="36"/>
      <c r="D98" s="43"/>
      <c r="E98" s="38"/>
      <c r="F98" s="40"/>
    </row>
    <row r="99" spans="1:6">
      <c r="A99" s="37">
        <v>95</v>
      </c>
      <c r="B99" s="36"/>
      <c r="C99" s="36"/>
      <c r="D99" s="43"/>
      <c r="E99" s="38"/>
      <c r="F99" s="40"/>
    </row>
    <row r="100" spans="1:6">
      <c r="A100" s="37">
        <v>96</v>
      </c>
      <c r="B100" s="36"/>
      <c r="C100" s="36"/>
      <c r="D100" s="43"/>
      <c r="E100" s="38"/>
      <c r="F100" s="40"/>
    </row>
    <row r="101" spans="1:6">
      <c r="A101" s="37">
        <v>97</v>
      </c>
      <c r="B101" s="36"/>
      <c r="C101" s="36"/>
      <c r="D101" s="43"/>
      <c r="E101" s="38"/>
      <c r="F101" s="40"/>
    </row>
    <row r="102" spans="1:6">
      <c r="A102" s="37">
        <v>98</v>
      </c>
      <c r="B102" s="36"/>
      <c r="C102" s="36"/>
      <c r="D102" s="43"/>
      <c r="E102" s="38"/>
      <c r="F102" s="40"/>
    </row>
    <row r="103" spans="1:6">
      <c r="A103" s="37">
        <v>99</v>
      </c>
      <c r="B103" s="36"/>
      <c r="C103" s="36"/>
      <c r="D103" s="43"/>
      <c r="E103" s="38"/>
      <c r="F103" s="40"/>
    </row>
    <row r="104" spans="1:6">
      <c r="A104" s="37">
        <v>100</v>
      </c>
      <c r="B104" s="36"/>
      <c r="C104" s="36"/>
      <c r="D104" s="43"/>
      <c r="E104" s="38"/>
      <c r="F104" s="40"/>
    </row>
  </sheetData>
  <mergeCells count="3">
    <mergeCell ref="A1:F1"/>
    <mergeCell ref="A2:F2"/>
    <mergeCell ref="A3:F3"/>
  </mergeCells>
  <dataValidations count="5">
    <dataValidation type="list" allowBlank="1" showInputMessage="1" showErrorMessage="1" promptTitle="लेवल " prompt="कार्मिक का लेवल लिखे " sqref="E5:E104" xr:uid="{00000000-0002-0000-0100-000000000000}">
      <formula1>level_s</formula1>
    </dataValidation>
    <dataValidation allowBlank="1" showInputMessage="1" showErrorMessage="1" promptTitle="कर्मचारी का नाम " prompt="यहाँ कर्मचारी  का नाम लिखे " sqref="B5:B104" xr:uid="{00000000-0002-0000-0100-000001000000}"/>
    <dataValidation allowBlank="1" showInputMessage="1" showErrorMessage="1" promptTitle="विद्यालय " prompt="कर्मचारी के विद्यालय का नाम लिखे " sqref="C5:C104" xr:uid="{00000000-0002-0000-0100-000002000000}"/>
    <dataValidation allowBlank="1" showInputMessage="1" showErrorMessage="1" promptTitle="मूल वेतन " prompt="कार्मिक का  30  जून 2020 का वेतन लिखे !" sqref="F5:F104" xr:uid="{00000000-0002-0000-0100-000003000000}"/>
    <dataValidation type="list" allowBlank="1" showInputMessage="1" showErrorMessage="1" sqref="D5:D104" xr:uid="{00000000-0002-0000-0100-000004000000}">
      <formula1>schools_post</formula1>
    </dataValidation>
  </dataValidations>
  <pageMargins left="0.23622047244094491" right="0.23622047244094491" top="0.23622047244094491" bottom="0.23622047244094491" header="0" footer="0"/>
  <pageSetup paperSize="9" orientation="landscape" r:id="rId1"/>
  <drawing r:id="rId2"/>
  <legacyDrawing r:id="rId3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K34"/>
  <sheetViews>
    <sheetView tabSelected="1" view="pageBreakPreview" topLeftCell="C1" zoomScaleNormal="85" zoomScaleSheetLayoutView="100" workbookViewId="0">
      <selection sqref="A1:H1"/>
    </sheetView>
  </sheetViews>
  <sheetFormatPr defaultColWidth="9.296875" defaultRowHeight="21"/>
  <cols>
    <col min="1" max="1" width="4.796875" style="16" customWidth="1"/>
    <col min="2" max="2" width="28.34765625" style="16" customWidth="1"/>
    <col min="3" max="3" width="19.94921875" style="16" customWidth="1"/>
    <col min="4" max="4" width="7.34765625" style="16" customWidth="1"/>
    <col min="5" max="5" width="11.09765625" style="16" customWidth="1"/>
    <col min="6" max="6" width="14.3984375" style="16" customWidth="1"/>
    <col min="7" max="7" width="12.44921875" style="16" customWidth="1"/>
    <col min="8" max="8" width="14.69921875" style="16" customWidth="1"/>
    <col min="9" max="16384" width="9.296875" style="16"/>
  </cols>
  <sheetData>
    <row r="1" spans="1:11" s="15" customFormat="1">
      <c r="A1" s="64" t="str">
        <f>"dk;kZy;"&amp;" "&amp;'School Information'!A2</f>
        <v>dk;kZy; iz/kkukpk;Z jktdh; mPp ek/;fed fo|ky;] :iiqjk ¼dqpkeu flVh½</v>
      </c>
      <c r="B1" s="64"/>
      <c r="C1" s="64"/>
      <c r="D1" s="64"/>
      <c r="E1" s="64"/>
      <c r="F1" s="64"/>
      <c r="G1" s="64"/>
      <c r="H1" s="64"/>
    </row>
    <row r="2" spans="1:11">
      <c r="A2" s="63" t="s">
        <v>96</v>
      </c>
      <c r="B2" s="63"/>
      <c r="C2" s="63"/>
      <c r="D2" s="63"/>
      <c r="E2" s="63"/>
      <c r="F2" s="63"/>
      <c r="G2" s="63"/>
      <c r="H2" s="63"/>
    </row>
    <row r="3" spans="1:11" ht="135.75" customHeight="1">
      <c r="A3" s="65" t="s">
        <v>95</v>
      </c>
      <c r="B3" s="66"/>
      <c r="C3" s="66"/>
      <c r="D3" s="66"/>
      <c r="E3" s="66"/>
      <c r="F3" s="66"/>
      <c r="G3" s="66"/>
      <c r="H3" s="66"/>
    </row>
    <row r="4" spans="1:11" ht="37.5" customHeight="1">
      <c r="A4" s="17" t="s">
        <v>38</v>
      </c>
      <c r="B4" s="17" t="s">
        <v>50</v>
      </c>
      <c r="C4" s="17" t="s">
        <v>39</v>
      </c>
      <c r="D4" s="17" t="s">
        <v>40</v>
      </c>
      <c r="E4" s="17" t="s">
        <v>41</v>
      </c>
      <c r="F4" s="17" t="s">
        <v>51</v>
      </c>
      <c r="G4" s="17" t="s">
        <v>52</v>
      </c>
      <c r="H4" s="17" t="s">
        <v>53</v>
      </c>
      <c r="I4" s="61" t="s">
        <v>67</v>
      </c>
      <c r="J4" s="62"/>
      <c r="K4" s="62"/>
    </row>
    <row r="5" spans="1:11" ht="15" customHeight="1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28"/>
    </row>
    <row r="6" spans="1:11">
      <c r="A6" s="19">
        <v>1</v>
      </c>
      <c r="B6" s="46" t="str">
        <f>'School Information'!B5</f>
        <v>Jh vf'ouh dqekj</v>
      </c>
      <c r="C6" s="41" t="str">
        <f t="shared" ref="C6:C26" si="0">IFERROR(VLOOKUP(B6,print_order,3,0),"")</f>
        <v>वरिष्ठ अध्यापक</v>
      </c>
      <c r="D6" s="41" t="str">
        <f t="shared" ref="D6:D26" si="1">IFERROR(VLOOKUP(B6,print_order,4,0),"")</f>
        <v>L-11</v>
      </c>
      <c r="E6" s="41">
        <f t="shared" ref="E6:E26" si="2">IFERROR(VLOOKUP(B6,print_order,5,0),"")</f>
        <v>43800</v>
      </c>
      <c r="F6" s="20">
        <v>44013</v>
      </c>
      <c r="G6" s="22">
        <f>IF(AND(E6=""),"",MROUND(E6*1.03,100))</f>
        <v>45100</v>
      </c>
      <c r="H6" s="20">
        <v>44378</v>
      </c>
    </row>
    <row r="7" spans="1:11">
      <c r="A7" s="19">
        <v>2</v>
      </c>
      <c r="B7" s="46" t="str">
        <f>'School Information'!B6</f>
        <v>Jh vkfnR; tk[kM+</v>
      </c>
      <c r="C7" s="41" t="str">
        <f t="shared" si="0"/>
        <v>कनिष्ठ सहायक</v>
      </c>
      <c r="D7" s="41" t="str">
        <f t="shared" si="1"/>
        <v>L-5</v>
      </c>
      <c r="E7" s="41">
        <f t="shared" si="2"/>
        <v>20800</v>
      </c>
      <c r="F7" s="20">
        <v>44013</v>
      </c>
      <c r="G7" s="22">
        <f t="shared" ref="G7:G26" si="3">IF(AND(E7=""),"",MROUND(E7*1.03,100))</f>
        <v>21400</v>
      </c>
      <c r="H7" s="20">
        <v>44378</v>
      </c>
    </row>
    <row r="8" spans="1:11">
      <c r="A8" s="19">
        <v>3</v>
      </c>
      <c r="B8" s="46">
        <f>'School Information'!B7</f>
        <v>0</v>
      </c>
      <c r="C8" s="41" t="str">
        <f t="shared" si="0"/>
        <v/>
      </c>
      <c r="D8" s="41" t="str">
        <f t="shared" si="1"/>
        <v/>
      </c>
      <c r="E8" s="41" t="str">
        <f t="shared" si="2"/>
        <v/>
      </c>
      <c r="F8" s="20">
        <v>44013</v>
      </c>
      <c r="G8" s="22" t="str">
        <f t="shared" si="3"/>
        <v/>
      </c>
      <c r="H8" s="20">
        <v>44378</v>
      </c>
    </row>
    <row r="9" spans="1:11">
      <c r="A9" s="19">
        <v>4</v>
      </c>
      <c r="B9" s="46">
        <f>'School Information'!B8</f>
        <v>0</v>
      </c>
      <c r="C9" s="41" t="str">
        <f t="shared" si="0"/>
        <v/>
      </c>
      <c r="D9" s="41" t="str">
        <f t="shared" si="1"/>
        <v/>
      </c>
      <c r="E9" s="41" t="str">
        <f t="shared" si="2"/>
        <v/>
      </c>
      <c r="F9" s="20">
        <v>44013</v>
      </c>
      <c r="G9" s="22" t="str">
        <f t="shared" si="3"/>
        <v/>
      </c>
      <c r="H9" s="20">
        <v>44378</v>
      </c>
    </row>
    <row r="10" spans="1:11">
      <c r="A10" s="19">
        <v>5</v>
      </c>
      <c r="B10" s="46">
        <f>'School Information'!B9</f>
        <v>0</v>
      </c>
      <c r="C10" s="41" t="str">
        <f t="shared" si="0"/>
        <v/>
      </c>
      <c r="D10" s="41" t="str">
        <f t="shared" si="1"/>
        <v/>
      </c>
      <c r="E10" s="41" t="str">
        <f t="shared" si="2"/>
        <v/>
      </c>
      <c r="F10" s="20">
        <v>44013</v>
      </c>
      <c r="G10" s="22" t="str">
        <f t="shared" si="3"/>
        <v/>
      </c>
      <c r="H10" s="20">
        <v>44378</v>
      </c>
    </row>
    <row r="11" spans="1:11">
      <c r="A11" s="19">
        <v>6</v>
      </c>
      <c r="B11" s="46">
        <f>'School Information'!B10</f>
        <v>0</v>
      </c>
      <c r="C11" s="41" t="str">
        <f t="shared" si="0"/>
        <v/>
      </c>
      <c r="D11" s="41" t="str">
        <f t="shared" si="1"/>
        <v/>
      </c>
      <c r="E11" s="41" t="str">
        <f t="shared" si="2"/>
        <v/>
      </c>
      <c r="F11" s="20">
        <v>44013</v>
      </c>
      <c r="G11" s="22" t="str">
        <f t="shared" si="3"/>
        <v/>
      </c>
      <c r="H11" s="20">
        <v>44378</v>
      </c>
    </row>
    <row r="12" spans="1:11">
      <c r="A12" s="19">
        <v>7</v>
      </c>
      <c r="B12" s="46">
        <f>'School Information'!B11</f>
        <v>0</v>
      </c>
      <c r="C12" s="41" t="str">
        <f t="shared" si="0"/>
        <v/>
      </c>
      <c r="D12" s="41" t="str">
        <f t="shared" si="1"/>
        <v/>
      </c>
      <c r="E12" s="41" t="str">
        <f t="shared" si="2"/>
        <v/>
      </c>
      <c r="F12" s="20">
        <v>44013</v>
      </c>
      <c r="G12" s="22" t="str">
        <f t="shared" si="3"/>
        <v/>
      </c>
      <c r="H12" s="20">
        <v>44378</v>
      </c>
    </row>
    <row r="13" spans="1:11">
      <c r="A13" s="19">
        <v>8</v>
      </c>
      <c r="B13" s="46">
        <f>'School Information'!B12</f>
        <v>0</v>
      </c>
      <c r="C13" s="41" t="str">
        <f t="shared" si="0"/>
        <v/>
      </c>
      <c r="D13" s="41" t="str">
        <f t="shared" si="1"/>
        <v/>
      </c>
      <c r="E13" s="41" t="str">
        <f t="shared" si="2"/>
        <v/>
      </c>
      <c r="F13" s="20">
        <v>44013</v>
      </c>
      <c r="G13" s="22" t="str">
        <f t="shared" si="3"/>
        <v/>
      </c>
      <c r="H13" s="20">
        <v>44378</v>
      </c>
    </row>
    <row r="14" spans="1:11">
      <c r="A14" s="19">
        <v>9</v>
      </c>
      <c r="B14" s="46">
        <f>'School Information'!B13</f>
        <v>0</v>
      </c>
      <c r="C14" s="41" t="str">
        <f t="shared" si="0"/>
        <v/>
      </c>
      <c r="D14" s="41" t="str">
        <f t="shared" si="1"/>
        <v/>
      </c>
      <c r="E14" s="41" t="str">
        <f t="shared" si="2"/>
        <v/>
      </c>
      <c r="F14" s="20">
        <v>44013</v>
      </c>
      <c r="G14" s="22" t="str">
        <f t="shared" si="3"/>
        <v/>
      </c>
      <c r="H14" s="20">
        <v>44378</v>
      </c>
    </row>
    <row r="15" spans="1:11">
      <c r="A15" s="19">
        <v>10</v>
      </c>
      <c r="B15" s="46">
        <f>'School Information'!B14</f>
        <v>0</v>
      </c>
      <c r="C15" s="41" t="str">
        <f t="shared" si="0"/>
        <v/>
      </c>
      <c r="D15" s="41" t="str">
        <f t="shared" si="1"/>
        <v/>
      </c>
      <c r="E15" s="41" t="str">
        <f t="shared" si="2"/>
        <v/>
      </c>
      <c r="F15" s="20">
        <v>44013</v>
      </c>
      <c r="G15" s="22" t="str">
        <f t="shared" si="3"/>
        <v/>
      </c>
      <c r="H15" s="20">
        <v>44378</v>
      </c>
    </row>
    <row r="16" spans="1:11">
      <c r="A16" s="19">
        <v>11</v>
      </c>
      <c r="B16" s="46">
        <f>'School Information'!B15</f>
        <v>0</v>
      </c>
      <c r="C16" s="41" t="str">
        <f t="shared" si="0"/>
        <v/>
      </c>
      <c r="D16" s="41" t="str">
        <f t="shared" si="1"/>
        <v/>
      </c>
      <c r="E16" s="41" t="str">
        <f t="shared" si="2"/>
        <v/>
      </c>
      <c r="F16" s="20">
        <v>44013</v>
      </c>
      <c r="G16" s="22" t="str">
        <f t="shared" si="3"/>
        <v/>
      </c>
      <c r="H16" s="20">
        <v>44378</v>
      </c>
    </row>
    <row r="17" spans="1:8">
      <c r="A17" s="19">
        <v>12</v>
      </c>
      <c r="B17" s="46">
        <f>'School Information'!B16</f>
        <v>0</v>
      </c>
      <c r="C17" s="41" t="str">
        <f t="shared" si="0"/>
        <v/>
      </c>
      <c r="D17" s="41" t="str">
        <f t="shared" si="1"/>
        <v/>
      </c>
      <c r="E17" s="41" t="str">
        <f t="shared" si="2"/>
        <v/>
      </c>
      <c r="F17" s="20">
        <v>44013</v>
      </c>
      <c r="G17" s="22" t="str">
        <f t="shared" si="3"/>
        <v/>
      </c>
      <c r="H17" s="20">
        <v>44378</v>
      </c>
    </row>
    <row r="18" spans="1:8">
      <c r="A18" s="19">
        <v>13</v>
      </c>
      <c r="B18" s="46">
        <f>'School Information'!B17</f>
        <v>0</v>
      </c>
      <c r="C18" s="41" t="str">
        <f t="shared" si="0"/>
        <v/>
      </c>
      <c r="D18" s="41" t="str">
        <f t="shared" si="1"/>
        <v/>
      </c>
      <c r="E18" s="41" t="str">
        <f t="shared" si="2"/>
        <v/>
      </c>
      <c r="F18" s="20">
        <v>44013</v>
      </c>
      <c r="G18" s="22" t="str">
        <f t="shared" si="3"/>
        <v/>
      </c>
      <c r="H18" s="20">
        <v>44378</v>
      </c>
    </row>
    <row r="19" spans="1:8">
      <c r="A19" s="19">
        <v>14</v>
      </c>
      <c r="B19" s="46">
        <f>'School Information'!B18</f>
        <v>0</v>
      </c>
      <c r="C19" s="41" t="str">
        <f t="shared" si="0"/>
        <v/>
      </c>
      <c r="D19" s="41" t="str">
        <f t="shared" si="1"/>
        <v/>
      </c>
      <c r="E19" s="41" t="str">
        <f t="shared" si="2"/>
        <v/>
      </c>
      <c r="F19" s="20">
        <v>44013</v>
      </c>
      <c r="G19" s="22" t="str">
        <f t="shared" si="3"/>
        <v/>
      </c>
      <c r="H19" s="20">
        <v>44378</v>
      </c>
    </row>
    <row r="20" spans="1:8">
      <c r="A20" s="19">
        <v>15</v>
      </c>
      <c r="B20" s="46">
        <f>'School Information'!B19</f>
        <v>0</v>
      </c>
      <c r="C20" s="41" t="str">
        <f t="shared" si="0"/>
        <v/>
      </c>
      <c r="D20" s="41" t="str">
        <f t="shared" si="1"/>
        <v/>
      </c>
      <c r="E20" s="41" t="str">
        <f t="shared" si="2"/>
        <v/>
      </c>
      <c r="F20" s="20">
        <v>44013</v>
      </c>
      <c r="G20" s="22" t="str">
        <f t="shared" si="3"/>
        <v/>
      </c>
      <c r="H20" s="20">
        <v>44378</v>
      </c>
    </row>
    <row r="21" spans="1:8">
      <c r="A21" s="19">
        <v>16</v>
      </c>
      <c r="B21" s="46">
        <f>'School Information'!B20</f>
        <v>0</v>
      </c>
      <c r="C21" s="41" t="str">
        <f t="shared" si="0"/>
        <v/>
      </c>
      <c r="D21" s="41" t="str">
        <f t="shared" si="1"/>
        <v/>
      </c>
      <c r="E21" s="41" t="str">
        <f t="shared" si="2"/>
        <v/>
      </c>
      <c r="F21" s="20">
        <v>44013</v>
      </c>
      <c r="G21" s="22" t="str">
        <f t="shared" si="3"/>
        <v/>
      </c>
      <c r="H21" s="20">
        <v>44378</v>
      </c>
    </row>
    <row r="22" spans="1:8">
      <c r="A22" s="19">
        <v>17</v>
      </c>
      <c r="B22" s="46">
        <f>'School Information'!B21</f>
        <v>0</v>
      </c>
      <c r="C22" s="41" t="str">
        <f t="shared" si="0"/>
        <v/>
      </c>
      <c r="D22" s="41" t="str">
        <f t="shared" si="1"/>
        <v/>
      </c>
      <c r="E22" s="41" t="str">
        <f t="shared" si="2"/>
        <v/>
      </c>
      <c r="F22" s="20">
        <v>44013</v>
      </c>
      <c r="G22" s="22" t="str">
        <f t="shared" si="3"/>
        <v/>
      </c>
      <c r="H22" s="20">
        <v>44378</v>
      </c>
    </row>
    <row r="23" spans="1:8">
      <c r="A23" s="19">
        <v>18</v>
      </c>
      <c r="B23" s="46">
        <f>'School Information'!B22</f>
        <v>0</v>
      </c>
      <c r="C23" s="41" t="str">
        <f t="shared" si="0"/>
        <v/>
      </c>
      <c r="D23" s="41" t="str">
        <f t="shared" si="1"/>
        <v/>
      </c>
      <c r="E23" s="41" t="str">
        <f t="shared" si="2"/>
        <v/>
      </c>
      <c r="F23" s="20">
        <v>44013</v>
      </c>
      <c r="G23" s="22" t="str">
        <f t="shared" si="3"/>
        <v/>
      </c>
      <c r="H23" s="20">
        <v>44378</v>
      </c>
    </row>
    <row r="24" spans="1:8">
      <c r="A24" s="19">
        <v>19</v>
      </c>
      <c r="B24" s="46">
        <f>'School Information'!B23</f>
        <v>0</v>
      </c>
      <c r="C24" s="41" t="str">
        <f t="shared" si="0"/>
        <v/>
      </c>
      <c r="D24" s="41" t="str">
        <f t="shared" si="1"/>
        <v/>
      </c>
      <c r="E24" s="41" t="str">
        <f t="shared" si="2"/>
        <v/>
      </c>
      <c r="F24" s="20">
        <v>44013</v>
      </c>
      <c r="G24" s="22" t="str">
        <f t="shared" si="3"/>
        <v/>
      </c>
      <c r="H24" s="20">
        <v>44378</v>
      </c>
    </row>
    <row r="25" spans="1:8">
      <c r="A25" s="19">
        <v>20</v>
      </c>
      <c r="B25" s="46">
        <f>'School Information'!B24</f>
        <v>0</v>
      </c>
      <c r="C25" s="41" t="str">
        <f t="shared" si="0"/>
        <v/>
      </c>
      <c r="D25" s="41" t="str">
        <f t="shared" si="1"/>
        <v/>
      </c>
      <c r="E25" s="41" t="str">
        <f t="shared" si="2"/>
        <v/>
      </c>
      <c r="F25" s="20">
        <v>44013</v>
      </c>
      <c r="G25" s="22" t="str">
        <f t="shared" si="3"/>
        <v/>
      </c>
      <c r="H25" s="20">
        <v>44378</v>
      </c>
    </row>
    <row r="26" spans="1:8">
      <c r="A26" s="19">
        <v>21</v>
      </c>
      <c r="B26" s="46">
        <f>'School Information'!B25</f>
        <v>0</v>
      </c>
      <c r="C26" s="41" t="str">
        <f t="shared" si="0"/>
        <v/>
      </c>
      <c r="D26" s="41" t="str">
        <f t="shared" si="1"/>
        <v/>
      </c>
      <c r="E26" s="41" t="str">
        <f t="shared" si="2"/>
        <v/>
      </c>
      <c r="F26" s="20">
        <v>44013</v>
      </c>
      <c r="G26" s="22" t="str">
        <f t="shared" si="3"/>
        <v/>
      </c>
      <c r="H26" s="20">
        <v>44378</v>
      </c>
    </row>
    <row r="27" spans="1:8">
      <c r="A27" s="67" t="s">
        <v>91</v>
      </c>
      <c r="B27" s="67"/>
      <c r="C27" s="67"/>
      <c r="D27" s="67"/>
      <c r="E27" s="67"/>
      <c r="F27" s="67"/>
      <c r="G27" s="67"/>
      <c r="H27" s="67"/>
    </row>
    <row r="28" spans="1:8">
      <c r="A28" s="44" t="s">
        <v>103</v>
      </c>
      <c r="B28" s="21"/>
      <c r="C28" s="21"/>
      <c r="D28" s="21"/>
      <c r="E28" s="21"/>
      <c r="F28" s="21"/>
      <c r="G28" s="44" t="s">
        <v>104</v>
      </c>
      <c r="H28" s="21"/>
    </row>
    <row r="29" spans="1:8">
      <c r="A29" s="44" t="s">
        <v>97</v>
      </c>
      <c r="B29" s="21"/>
      <c r="C29" s="21"/>
      <c r="D29" s="21"/>
      <c r="E29" s="21"/>
      <c r="F29" s="21"/>
      <c r="G29" s="21"/>
      <c r="H29" s="21"/>
    </row>
    <row r="30" spans="1:8">
      <c r="A30" s="44" t="s">
        <v>98</v>
      </c>
      <c r="B30" s="44"/>
      <c r="C30" s="21"/>
      <c r="D30" s="21"/>
      <c r="E30" s="21"/>
      <c r="F30" s="21"/>
      <c r="G30" s="21"/>
      <c r="H30" s="21"/>
    </row>
    <row r="31" spans="1:8">
      <c r="A31" s="44" t="s">
        <v>99</v>
      </c>
      <c r="B31" s="44"/>
      <c r="C31" s="21"/>
      <c r="D31" s="21"/>
      <c r="E31" s="21"/>
      <c r="F31" s="21"/>
      <c r="G31" s="21"/>
      <c r="H31" s="21"/>
    </row>
    <row r="32" spans="1:8" ht="20.25" customHeight="1">
      <c r="A32" s="44" t="s">
        <v>100</v>
      </c>
      <c r="B32" s="44"/>
      <c r="C32" s="21"/>
      <c r="D32" s="21"/>
      <c r="E32" s="21"/>
      <c r="F32" s="21"/>
      <c r="G32" s="68"/>
      <c r="H32" s="68"/>
    </row>
    <row r="33" spans="1:8" ht="20.25" customHeight="1">
      <c r="A33" s="44" t="s">
        <v>101</v>
      </c>
      <c r="B33" s="44"/>
      <c r="C33" s="21"/>
      <c r="D33" s="21"/>
      <c r="E33" s="21"/>
      <c r="F33" s="21"/>
      <c r="G33" s="60" t="str">
        <f>'School Information'!A2</f>
        <v>iz/kkukpk;Z jktdh; mPp ek/;fed fo|ky;] :iiqjk ¼dqpkeu flVh½</v>
      </c>
      <c r="H33" s="60"/>
    </row>
    <row r="34" spans="1:8">
      <c r="A34" s="21"/>
      <c r="B34" s="21"/>
      <c r="C34" s="21"/>
      <c r="D34" s="21"/>
      <c r="E34" s="21"/>
      <c r="F34" s="21"/>
      <c r="G34" s="60"/>
      <c r="H34" s="60"/>
    </row>
  </sheetData>
  <sheetProtection sheet="1" objects="1" scenarios="1"/>
  <mergeCells count="7">
    <mergeCell ref="G33:H34"/>
    <mergeCell ref="I4:K4"/>
    <mergeCell ref="A2:H2"/>
    <mergeCell ref="A1:H1"/>
    <mergeCell ref="A3:H3"/>
    <mergeCell ref="A27:H27"/>
    <mergeCell ref="G32:H32"/>
  </mergeCells>
  <dataValidations count="2">
    <dataValidation allowBlank="1" showInputMessage="1" showErrorMessage="1" promptTitle="दिनाक " prompt="वेतन वृद्धि की दिनाक लिखे " sqref="F6:F26" xr:uid="{00000000-0002-0000-0200-000000000000}"/>
    <dataValidation allowBlank="1" showInputMessage="1" showErrorMessage="1" promptTitle="दिनाक " prompt="आगामी वेतन वृद्धि की दिनाक लिखे |" sqref="H6:H26" xr:uid="{00000000-0002-0000-0200-000001000000}"/>
  </dataValidations>
  <pageMargins left="0.23622047244094491" right="0.23622047244094491" top="0.23622047244094491" bottom="0.23622047244094491" header="0" footer="0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46"/>
  <sheetViews>
    <sheetView zoomScale="85" zoomScaleNormal="85" workbookViewId="0">
      <selection sqref="A1:Y1"/>
    </sheetView>
  </sheetViews>
  <sheetFormatPr defaultRowHeight="13.5"/>
  <cols>
    <col min="1" max="1" width="14.3984375" bestFit="1" customWidth="1"/>
    <col min="2" max="10" width="7.046875" bestFit="1" customWidth="1"/>
    <col min="11" max="25" width="8.09765625" bestFit="1" customWidth="1"/>
  </cols>
  <sheetData>
    <row r="1" spans="1:30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2"/>
    </row>
    <row r="2" spans="1:30" ht="30" customHeight="1">
      <c r="A2" s="1" t="s">
        <v>1</v>
      </c>
      <c r="B2" s="73" t="s">
        <v>2</v>
      </c>
      <c r="C2" s="73"/>
      <c r="D2" s="73"/>
      <c r="E2" s="73"/>
      <c r="F2" s="73"/>
      <c r="G2" s="73"/>
      <c r="H2" s="73"/>
      <c r="I2" s="73"/>
      <c r="J2" s="73"/>
      <c r="K2" s="73" t="s">
        <v>3</v>
      </c>
      <c r="L2" s="73"/>
      <c r="M2" s="73"/>
      <c r="N2" s="73"/>
      <c r="O2" s="73" t="s">
        <v>4</v>
      </c>
      <c r="P2" s="73"/>
      <c r="Q2" s="73"/>
      <c r="R2" s="73"/>
      <c r="S2" s="73"/>
      <c r="T2" s="73"/>
      <c r="U2" s="73"/>
      <c r="V2" s="73"/>
      <c r="W2" s="73" t="s">
        <v>5</v>
      </c>
      <c r="X2" s="73"/>
      <c r="Y2" s="73"/>
    </row>
    <row r="3" spans="1:30">
      <c r="A3" s="2" t="s">
        <v>6</v>
      </c>
      <c r="B3" s="3">
        <v>1700</v>
      </c>
      <c r="C3" s="3">
        <v>1750</v>
      </c>
      <c r="D3" s="3">
        <v>1900</v>
      </c>
      <c r="E3" s="3">
        <v>2000</v>
      </c>
      <c r="F3" s="3">
        <v>2400</v>
      </c>
      <c r="G3" s="3">
        <v>2400</v>
      </c>
      <c r="H3" s="3">
        <v>2400</v>
      </c>
      <c r="I3" s="3">
        <v>2800</v>
      </c>
      <c r="J3" s="3">
        <v>2800</v>
      </c>
      <c r="K3" s="4">
        <v>3600</v>
      </c>
      <c r="L3" s="4">
        <v>4200</v>
      </c>
      <c r="M3" s="3">
        <v>4800</v>
      </c>
      <c r="N3" s="4">
        <v>5400</v>
      </c>
      <c r="O3" s="3">
        <v>5400</v>
      </c>
      <c r="P3" s="4">
        <v>6000</v>
      </c>
      <c r="Q3" s="4">
        <v>6600</v>
      </c>
      <c r="R3" s="3">
        <v>6800</v>
      </c>
      <c r="S3" s="5">
        <v>7200</v>
      </c>
      <c r="T3" s="3">
        <v>7600</v>
      </c>
      <c r="U3" s="6">
        <v>8200</v>
      </c>
      <c r="V3" s="3">
        <v>8700</v>
      </c>
      <c r="W3" s="5">
        <v>8900</v>
      </c>
      <c r="X3" s="3">
        <v>9500</v>
      </c>
      <c r="Y3" s="3">
        <v>10000</v>
      </c>
    </row>
    <row r="4" spans="1:30">
      <c r="A4" s="7" t="s">
        <v>7</v>
      </c>
      <c r="B4" s="8">
        <v>2</v>
      </c>
      <c r="C4" s="8">
        <v>3</v>
      </c>
      <c r="D4" s="8">
        <v>4</v>
      </c>
      <c r="E4" s="8">
        <v>5</v>
      </c>
      <c r="F4" s="8">
        <v>9</v>
      </c>
      <c r="G4" s="2" t="s">
        <v>8</v>
      </c>
      <c r="H4" s="2" t="s">
        <v>9</v>
      </c>
      <c r="I4" s="8">
        <v>10</v>
      </c>
      <c r="J4" s="2" t="s">
        <v>10</v>
      </c>
      <c r="K4" s="9">
        <v>11</v>
      </c>
      <c r="L4" s="9">
        <v>12</v>
      </c>
      <c r="M4" s="8">
        <v>14</v>
      </c>
      <c r="N4" s="9">
        <v>15</v>
      </c>
      <c r="O4" s="8">
        <v>15</v>
      </c>
      <c r="P4" s="9">
        <v>16</v>
      </c>
      <c r="Q4" s="9">
        <v>17</v>
      </c>
      <c r="R4" s="8">
        <v>18</v>
      </c>
      <c r="S4" s="9">
        <v>19</v>
      </c>
      <c r="T4" s="8">
        <v>20</v>
      </c>
      <c r="U4" s="9">
        <v>21</v>
      </c>
      <c r="V4" s="8">
        <v>22</v>
      </c>
      <c r="W4" s="9">
        <v>23</v>
      </c>
      <c r="X4" s="2" t="s">
        <v>11</v>
      </c>
      <c r="Y4" s="8">
        <v>24</v>
      </c>
    </row>
    <row r="5" spans="1:30" ht="14.25">
      <c r="A5" s="7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10" t="s">
        <v>22</v>
      </c>
      <c r="L5" s="10" t="s">
        <v>23</v>
      </c>
      <c r="M5" s="2" t="s">
        <v>24</v>
      </c>
      <c r="N5" s="10" t="s">
        <v>25</v>
      </c>
      <c r="O5" s="2" t="s">
        <v>26</v>
      </c>
      <c r="P5" s="10" t="s">
        <v>27</v>
      </c>
      <c r="Q5" s="10" t="s">
        <v>28</v>
      </c>
      <c r="R5" s="2" t="s">
        <v>29</v>
      </c>
      <c r="S5" s="10" t="s">
        <v>30</v>
      </c>
      <c r="T5" s="2" t="s">
        <v>31</v>
      </c>
      <c r="U5" s="10" t="s">
        <v>32</v>
      </c>
      <c r="V5" s="2" t="s">
        <v>33</v>
      </c>
      <c r="W5" s="10" t="s">
        <v>34</v>
      </c>
      <c r="X5" s="2" t="s">
        <v>35</v>
      </c>
      <c r="Y5" s="2" t="s">
        <v>36</v>
      </c>
    </row>
    <row r="6" spans="1:30" ht="14.25">
      <c r="A6" s="7" t="s">
        <v>37</v>
      </c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3">
        <v>16</v>
      </c>
      <c r="R6" s="13">
        <v>17</v>
      </c>
      <c r="S6" s="13">
        <v>18</v>
      </c>
      <c r="T6" s="13">
        <v>19</v>
      </c>
      <c r="U6" s="13">
        <v>20</v>
      </c>
      <c r="V6" s="13">
        <v>21</v>
      </c>
      <c r="W6" s="13">
        <v>22</v>
      </c>
      <c r="X6" s="13">
        <v>23</v>
      </c>
      <c r="Y6" s="13">
        <v>24</v>
      </c>
    </row>
    <row r="7" spans="1:30" ht="17.25">
      <c r="A7" s="11">
        <v>1</v>
      </c>
      <c r="B7" s="12">
        <v>17700</v>
      </c>
      <c r="C7" s="12">
        <v>17900</v>
      </c>
      <c r="D7" s="12">
        <v>18200</v>
      </c>
      <c r="E7" s="12">
        <v>19200</v>
      </c>
      <c r="F7" s="12">
        <v>20800</v>
      </c>
      <c r="G7" s="12">
        <v>21500</v>
      </c>
      <c r="H7" s="12">
        <v>22400</v>
      </c>
      <c r="I7" s="12">
        <v>26300</v>
      </c>
      <c r="J7" s="12">
        <v>28700</v>
      </c>
      <c r="K7" s="12">
        <v>33800</v>
      </c>
      <c r="L7" s="12">
        <v>37800</v>
      </c>
      <c r="M7" s="12">
        <v>44300</v>
      </c>
      <c r="N7" s="12">
        <v>53100</v>
      </c>
      <c r="O7" s="12">
        <v>56100</v>
      </c>
      <c r="P7" s="12">
        <v>60700</v>
      </c>
      <c r="Q7" s="12">
        <v>67300</v>
      </c>
      <c r="R7" s="12">
        <v>71000</v>
      </c>
      <c r="S7" s="12">
        <v>75300</v>
      </c>
      <c r="T7" s="12">
        <v>79900</v>
      </c>
      <c r="U7" s="12">
        <v>88900</v>
      </c>
      <c r="V7" s="12">
        <v>123100</v>
      </c>
      <c r="W7" s="12">
        <v>129700</v>
      </c>
      <c r="X7" s="12">
        <v>145800</v>
      </c>
      <c r="Y7" s="12">
        <v>148800</v>
      </c>
    </row>
    <row r="8" spans="1:30" ht="17.25">
      <c r="A8" s="11">
        <v>2</v>
      </c>
      <c r="B8" s="12">
        <v>18200</v>
      </c>
      <c r="C8" s="12">
        <v>18400</v>
      </c>
      <c r="D8" s="12">
        <v>18700</v>
      </c>
      <c r="E8" s="12">
        <v>19800</v>
      </c>
      <c r="F8" s="12">
        <v>21400</v>
      </c>
      <c r="G8" s="12">
        <v>22100</v>
      </c>
      <c r="H8" s="12">
        <v>23100</v>
      </c>
      <c r="I8" s="12">
        <v>27100</v>
      </c>
      <c r="J8" s="12">
        <v>29600</v>
      </c>
      <c r="K8" s="12">
        <v>34800</v>
      </c>
      <c r="L8" s="12">
        <v>38900</v>
      </c>
      <c r="M8" s="12">
        <v>45600</v>
      </c>
      <c r="N8" s="12">
        <v>54700</v>
      </c>
      <c r="O8" s="12">
        <v>57800</v>
      </c>
      <c r="P8" s="12">
        <v>62500</v>
      </c>
      <c r="Q8" s="12">
        <v>69300</v>
      </c>
      <c r="R8" s="12">
        <v>73100</v>
      </c>
      <c r="S8" s="12">
        <v>77600</v>
      </c>
      <c r="T8" s="12">
        <v>82300</v>
      </c>
      <c r="U8" s="12">
        <v>91600</v>
      </c>
      <c r="V8" s="12">
        <v>126800</v>
      </c>
      <c r="W8" s="12">
        <v>133600</v>
      </c>
      <c r="X8" s="12">
        <v>150200</v>
      </c>
      <c r="Y8" s="12">
        <v>153300</v>
      </c>
    </row>
    <row r="9" spans="1:30" ht="17.25">
      <c r="A9" s="11">
        <v>3</v>
      </c>
      <c r="B9" s="12">
        <v>18700</v>
      </c>
      <c r="C9" s="12">
        <v>19000</v>
      </c>
      <c r="D9" s="12">
        <v>19300</v>
      </c>
      <c r="E9" s="12">
        <v>20400</v>
      </c>
      <c r="F9" s="12">
        <v>22000</v>
      </c>
      <c r="G9" s="12">
        <v>22800</v>
      </c>
      <c r="H9" s="12">
        <v>23800</v>
      </c>
      <c r="I9" s="12">
        <v>27900</v>
      </c>
      <c r="J9" s="12">
        <v>30500</v>
      </c>
      <c r="K9" s="12">
        <v>35800</v>
      </c>
      <c r="L9" s="12">
        <v>40100</v>
      </c>
      <c r="M9" s="12">
        <v>47000</v>
      </c>
      <c r="N9" s="12">
        <v>56300</v>
      </c>
      <c r="O9" s="12">
        <v>59500</v>
      </c>
      <c r="P9" s="12">
        <v>64400</v>
      </c>
      <c r="Q9" s="12">
        <v>71400</v>
      </c>
      <c r="R9" s="12">
        <v>75300</v>
      </c>
      <c r="S9" s="12">
        <v>79900</v>
      </c>
      <c r="T9" s="12">
        <v>84800</v>
      </c>
      <c r="U9" s="12">
        <v>94300</v>
      </c>
      <c r="V9" s="12">
        <v>130600</v>
      </c>
      <c r="W9" s="12">
        <v>137600</v>
      </c>
      <c r="X9" s="12">
        <v>154700</v>
      </c>
      <c r="Y9" s="12">
        <v>157900</v>
      </c>
    </row>
    <row r="10" spans="1:30" ht="17.25">
      <c r="A10" s="11">
        <v>4</v>
      </c>
      <c r="B10" s="12">
        <v>19300</v>
      </c>
      <c r="C10" s="12">
        <v>19600</v>
      </c>
      <c r="D10" s="12">
        <v>19900</v>
      </c>
      <c r="E10" s="12">
        <v>21000</v>
      </c>
      <c r="F10" s="12">
        <v>22700</v>
      </c>
      <c r="G10" s="12">
        <v>23500</v>
      </c>
      <c r="H10" s="12">
        <v>24500</v>
      </c>
      <c r="I10" s="12">
        <v>28700</v>
      </c>
      <c r="J10" s="12">
        <v>31400</v>
      </c>
      <c r="K10" s="12">
        <v>36900</v>
      </c>
      <c r="L10" s="12">
        <v>41300</v>
      </c>
      <c r="M10" s="12">
        <v>48400</v>
      </c>
      <c r="N10" s="12">
        <v>58000</v>
      </c>
      <c r="O10" s="12">
        <v>61300</v>
      </c>
      <c r="P10" s="12">
        <v>66300</v>
      </c>
      <c r="Q10" s="12">
        <v>73500</v>
      </c>
      <c r="R10" s="12">
        <v>77600</v>
      </c>
      <c r="S10" s="12">
        <v>82300</v>
      </c>
      <c r="T10" s="12">
        <v>87300</v>
      </c>
      <c r="U10" s="12">
        <v>97100</v>
      </c>
      <c r="V10" s="12">
        <v>134500</v>
      </c>
      <c r="W10" s="12">
        <v>141700</v>
      </c>
      <c r="X10" s="12">
        <v>159300</v>
      </c>
      <c r="Y10" s="12">
        <v>162600</v>
      </c>
    </row>
    <row r="11" spans="1:30" ht="17.25">
      <c r="A11" s="11">
        <v>5</v>
      </c>
      <c r="B11" s="12">
        <v>19900</v>
      </c>
      <c r="C11" s="12">
        <v>20200</v>
      </c>
      <c r="D11" s="12">
        <v>20500</v>
      </c>
      <c r="E11" s="12">
        <v>21600</v>
      </c>
      <c r="F11" s="12">
        <v>23400</v>
      </c>
      <c r="G11" s="12">
        <v>24200</v>
      </c>
      <c r="H11" s="12">
        <v>25200</v>
      </c>
      <c r="I11" s="12">
        <v>29600</v>
      </c>
      <c r="J11" s="12">
        <v>32300</v>
      </c>
      <c r="K11" s="12">
        <v>38000</v>
      </c>
      <c r="L11" s="12">
        <v>42500</v>
      </c>
      <c r="M11" s="12">
        <v>49900</v>
      </c>
      <c r="N11" s="12">
        <v>59700</v>
      </c>
      <c r="O11" s="12">
        <v>63100</v>
      </c>
      <c r="P11" s="12">
        <v>68300</v>
      </c>
      <c r="Q11" s="12">
        <v>75700</v>
      </c>
      <c r="R11" s="12">
        <v>79900</v>
      </c>
      <c r="S11" s="12">
        <v>84800</v>
      </c>
      <c r="T11" s="12">
        <v>89900</v>
      </c>
      <c r="U11" s="12">
        <v>100000</v>
      </c>
      <c r="V11" s="12">
        <v>138500</v>
      </c>
      <c r="W11" s="12">
        <v>146000</v>
      </c>
      <c r="X11" s="12">
        <v>164100</v>
      </c>
      <c r="Y11" s="12">
        <v>167500</v>
      </c>
    </row>
    <row r="12" spans="1:30" ht="21">
      <c r="A12" s="11">
        <v>6</v>
      </c>
      <c r="B12" s="12">
        <v>20500</v>
      </c>
      <c r="C12" s="12">
        <v>20800</v>
      </c>
      <c r="D12" s="12">
        <v>21100</v>
      </c>
      <c r="E12" s="12">
        <v>22200</v>
      </c>
      <c r="F12" s="12">
        <v>24100</v>
      </c>
      <c r="G12" s="12">
        <v>24900</v>
      </c>
      <c r="H12" s="12">
        <v>26000</v>
      </c>
      <c r="I12" s="12">
        <v>30500</v>
      </c>
      <c r="J12" s="12">
        <v>33300</v>
      </c>
      <c r="K12" s="12">
        <v>39100</v>
      </c>
      <c r="L12" s="12">
        <v>43800</v>
      </c>
      <c r="M12" s="12">
        <v>51400</v>
      </c>
      <c r="N12" s="12">
        <v>61500</v>
      </c>
      <c r="O12" s="12">
        <v>65000</v>
      </c>
      <c r="P12" s="12">
        <v>70300</v>
      </c>
      <c r="Q12" s="12">
        <v>78000</v>
      </c>
      <c r="R12" s="12">
        <v>82300</v>
      </c>
      <c r="S12" s="12">
        <v>87300</v>
      </c>
      <c r="T12" s="12">
        <v>92600</v>
      </c>
      <c r="U12" s="12">
        <v>103000</v>
      </c>
      <c r="V12" s="12">
        <v>142700</v>
      </c>
      <c r="W12" s="12">
        <v>150400</v>
      </c>
      <c r="X12" s="12">
        <v>169000</v>
      </c>
      <c r="Y12" s="12">
        <v>172500</v>
      </c>
      <c r="AA12" s="69" t="s">
        <v>68</v>
      </c>
      <c r="AB12" s="69"/>
      <c r="AC12" s="69"/>
      <c r="AD12" s="69"/>
    </row>
    <row r="13" spans="1:30" ht="17.25">
      <c r="A13" s="11">
        <v>7</v>
      </c>
      <c r="B13" s="12">
        <v>21100</v>
      </c>
      <c r="C13" s="12">
        <v>21400</v>
      </c>
      <c r="D13" s="12">
        <v>21700</v>
      </c>
      <c r="E13" s="12">
        <v>22900</v>
      </c>
      <c r="F13" s="12">
        <v>24800</v>
      </c>
      <c r="G13" s="12">
        <v>25600</v>
      </c>
      <c r="H13" s="12">
        <v>26800</v>
      </c>
      <c r="I13" s="12">
        <v>31400</v>
      </c>
      <c r="J13" s="12">
        <v>34300</v>
      </c>
      <c r="K13" s="12">
        <v>40300</v>
      </c>
      <c r="L13" s="12">
        <v>45100</v>
      </c>
      <c r="M13" s="12">
        <v>52900</v>
      </c>
      <c r="N13" s="12">
        <v>63300</v>
      </c>
      <c r="O13" s="12">
        <v>67000</v>
      </c>
      <c r="P13" s="12">
        <v>72400</v>
      </c>
      <c r="Q13" s="12">
        <v>80300</v>
      </c>
      <c r="R13" s="12">
        <v>84800</v>
      </c>
      <c r="S13" s="12">
        <v>89900</v>
      </c>
      <c r="T13" s="12">
        <v>95400</v>
      </c>
      <c r="U13" s="12">
        <v>106100</v>
      </c>
      <c r="V13" s="12">
        <v>147000</v>
      </c>
      <c r="W13" s="12">
        <v>154900</v>
      </c>
      <c r="X13" s="12">
        <v>174100</v>
      </c>
      <c r="Y13" s="12">
        <v>177700</v>
      </c>
    </row>
    <row r="14" spans="1:30" ht="17.25">
      <c r="A14" s="11">
        <v>8</v>
      </c>
      <c r="B14" s="12">
        <v>21700</v>
      </c>
      <c r="C14" s="12">
        <v>22000</v>
      </c>
      <c r="D14" s="12">
        <v>22400</v>
      </c>
      <c r="E14" s="12">
        <v>23600</v>
      </c>
      <c r="F14" s="12">
        <v>25500</v>
      </c>
      <c r="G14" s="12">
        <v>26400</v>
      </c>
      <c r="H14" s="12">
        <v>27600</v>
      </c>
      <c r="I14" s="12">
        <v>32300</v>
      </c>
      <c r="J14" s="12">
        <v>35300</v>
      </c>
      <c r="K14" s="12">
        <v>41500</v>
      </c>
      <c r="L14" s="12">
        <v>46500</v>
      </c>
      <c r="M14" s="12">
        <v>54500</v>
      </c>
      <c r="N14" s="12">
        <v>65200</v>
      </c>
      <c r="O14" s="12">
        <v>69000</v>
      </c>
      <c r="P14" s="12">
        <v>74600</v>
      </c>
      <c r="Q14" s="12">
        <v>82700</v>
      </c>
      <c r="R14" s="12">
        <v>87300</v>
      </c>
      <c r="S14" s="12">
        <v>92600</v>
      </c>
      <c r="T14" s="12">
        <v>98300</v>
      </c>
      <c r="U14" s="12">
        <v>109300</v>
      </c>
      <c r="V14" s="12">
        <v>151400</v>
      </c>
      <c r="W14" s="12">
        <v>159500</v>
      </c>
      <c r="X14" s="12">
        <v>179300</v>
      </c>
      <c r="Y14" s="12">
        <v>183000</v>
      </c>
    </row>
    <row r="15" spans="1:30" ht="17.25">
      <c r="A15" s="11">
        <v>9</v>
      </c>
      <c r="B15" s="12">
        <v>22400</v>
      </c>
      <c r="C15" s="12">
        <v>22700</v>
      </c>
      <c r="D15" s="12">
        <v>23100</v>
      </c>
      <c r="E15" s="12">
        <v>24300</v>
      </c>
      <c r="F15" s="12">
        <v>26300</v>
      </c>
      <c r="G15" s="12">
        <v>27200</v>
      </c>
      <c r="H15" s="12">
        <v>28400</v>
      </c>
      <c r="I15" s="12">
        <v>33300</v>
      </c>
      <c r="J15" s="12">
        <v>36400</v>
      </c>
      <c r="K15" s="12">
        <v>42700</v>
      </c>
      <c r="L15" s="12">
        <v>47900</v>
      </c>
      <c r="M15" s="12">
        <v>56100</v>
      </c>
      <c r="N15" s="12">
        <v>67200</v>
      </c>
      <c r="O15" s="12">
        <v>71100</v>
      </c>
      <c r="P15" s="12">
        <v>76800</v>
      </c>
      <c r="Q15" s="12">
        <v>85200</v>
      </c>
      <c r="R15" s="12">
        <v>89900</v>
      </c>
      <c r="S15" s="12">
        <v>95400</v>
      </c>
      <c r="T15" s="12">
        <v>101200</v>
      </c>
      <c r="U15" s="12">
        <v>112600</v>
      </c>
      <c r="V15" s="12">
        <v>155900</v>
      </c>
      <c r="W15" s="12">
        <v>164300</v>
      </c>
      <c r="X15" s="12">
        <v>184700</v>
      </c>
      <c r="Y15" s="12">
        <v>188500</v>
      </c>
    </row>
    <row r="16" spans="1:30" ht="17.25">
      <c r="A16" s="11">
        <v>10</v>
      </c>
      <c r="B16" s="12">
        <v>23100</v>
      </c>
      <c r="C16" s="12">
        <v>23400</v>
      </c>
      <c r="D16" s="12">
        <v>23800</v>
      </c>
      <c r="E16" s="12">
        <v>25000</v>
      </c>
      <c r="F16" s="12">
        <v>27100</v>
      </c>
      <c r="G16" s="12">
        <v>28000</v>
      </c>
      <c r="H16" s="12">
        <v>29300</v>
      </c>
      <c r="I16" s="12">
        <v>34300</v>
      </c>
      <c r="J16" s="12">
        <v>37500</v>
      </c>
      <c r="K16" s="12">
        <v>44000</v>
      </c>
      <c r="L16" s="12">
        <v>49300</v>
      </c>
      <c r="M16" s="12">
        <v>57800</v>
      </c>
      <c r="N16" s="12">
        <v>69200</v>
      </c>
      <c r="O16" s="12">
        <v>73200</v>
      </c>
      <c r="P16" s="12">
        <v>79100</v>
      </c>
      <c r="Q16" s="12">
        <v>87800</v>
      </c>
      <c r="R16" s="12">
        <v>92600</v>
      </c>
      <c r="S16" s="12">
        <v>98300</v>
      </c>
      <c r="T16" s="12">
        <v>104200</v>
      </c>
      <c r="U16" s="12">
        <v>116000</v>
      </c>
      <c r="V16" s="12">
        <v>160600</v>
      </c>
      <c r="W16" s="12">
        <v>169200</v>
      </c>
      <c r="X16" s="12">
        <v>190200</v>
      </c>
      <c r="Y16" s="12">
        <v>194200</v>
      </c>
    </row>
    <row r="17" spans="1:25" ht="17.25">
      <c r="A17" s="11">
        <v>11</v>
      </c>
      <c r="B17" s="12">
        <v>23800</v>
      </c>
      <c r="C17" s="12">
        <v>24100</v>
      </c>
      <c r="D17" s="12">
        <v>24500</v>
      </c>
      <c r="E17" s="12">
        <v>25800</v>
      </c>
      <c r="F17" s="12">
        <v>27900</v>
      </c>
      <c r="G17" s="12">
        <v>28800</v>
      </c>
      <c r="H17" s="12">
        <v>30200</v>
      </c>
      <c r="I17" s="12">
        <v>35300</v>
      </c>
      <c r="J17" s="12">
        <v>38600</v>
      </c>
      <c r="K17" s="12">
        <v>45300</v>
      </c>
      <c r="L17" s="12">
        <v>50800</v>
      </c>
      <c r="M17" s="12">
        <v>59500</v>
      </c>
      <c r="N17" s="12">
        <v>71300</v>
      </c>
      <c r="O17" s="12">
        <v>75400</v>
      </c>
      <c r="P17" s="12">
        <v>81500</v>
      </c>
      <c r="Q17" s="12">
        <v>90400</v>
      </c>
      <c r="R17" s="12">
        <v>95400</v>
      </c>
      <c r="S17" s="12">
        <v>101200</v>
      </c>
      <c r="T17" s="12">
        <v>107300</v>
      </c>
      <c r="U17" s="12">
        <v>119500</v>
      </c>
      <c r="V17" s="12">
        <v>165400</v>
      </c>
      <c r="W17" s="12">
        <v>174300</v>
      </c>
      <c r="X17" s="12">
        <v>195900</v>
      </c>
      <c r="Y17" s="12">
        <v>200000</v>
      </c>
    </row>
    <row r="18" spans="1:25" ht="17.25">
      <c r="A18" s="11">
        <v>12</v>
      </c>
      <c r="B18" s="12">
        <v>24500</v>
      </c>
      <c r="C18" s="12">
        <v>24800</v>
      </c>
      <c r="D18" s="12">
        <v>25200</v>
      </c>
      <c r="E18" s="12">
        <v>26600</v>
      </c>
      <c r="F18" s="12">
        <v>28700</v>
      </c>
      <c r="G18" s="12">
        <v>29700</v>
      </c>
      <c r="H18" s="12">
        <v>31100</v>
      </c>
      <c r="I18" s="12">
        <v>36400</v>
      </c>
      <c r="J18" s="12">
        <v>39800</v>
      </c>
      <c r="K18" s="12">
        <v>46700</v>
      </c>
      <c r="L18" s="12">
        <v>52300</v>
      </c>
      <c r="M18" s="12">
        <v>61300</v>
      </c>
      <c r="N18" s="12">
        <v>73400</v>
      </c>
      <c r="O18" s="12">
        <v>77700</v>
      </c>
      <c r="P18" s="12">
        <v>83900</v>
      </c>
      <c r="Q18" s="12">
        <v>93100</v>
      </c>
      <c r="R18" s="12">
        <v>98300</v>
      </c>
      <c r="S18" s="12">
        <v>104200</v>
      </c>
      <c r="T18" s="12">
        <v>110500</v>
      </c>
      <c r="U18" s="12">
        <v>123100</v>
      </c>
      <c r="V18" s="12">
        <v>170400</v>
      </c>
      <c r="W18" s="12">
        <v>179500</v>
      </c>
      <c r="X18" s="12">
        <v>201800</v>
      </c>
      <c r="Y18" s="12">
        <v>206000</v>
      </c>
    </row>
    <row r="19" spans="1:25" ht="17.25">
      <c r="A19" s="11">
        <v>13</v>
      </c>
      <c r="B19" s="12">
        <v>25200</v>
      </c>
      <c r="C19" s="12">
        <v>25500</v>
      </c>
      <c r="D19" s="12">
        <v>26000</v>
      </c>
      <c r="E19" s="12">
        <v>27400</v>
      </c>
      <c r="F19" s="12">
        <v>29600</v>
      </c>
      <c r="G19" s="12">
        <v>30600</v>
      </c>
      <c r="H19" s="12">
        <v>32000</v>
      </c>
      <c r="I19" s="12">
        <v>37500</v>
      </c>
      <c r="J19" s="12">
        <v>41000</v>
      </c>
      <c r="K19" s="12">
        <v>48100</v>
      </c>
      <c r="L19" s="12">
        <v>53900</v>
      </c>
      <c r="M19" s="12">
        <v>63100</v>
      </c>
      <c r="N19" s="12">
        <v>75600</v>
      </c>
      <c r="O19" s="12">
        <v>80000</v>
      </c>
      <c r="P19" s="12">
        <v>86400</v>
      </c>
      <c r="Q19" s="12">
        <v>95900</v>
      </c>
      <c r="R19" s="12">
        <v>101200</v>
      </c>
      <c r="S19" s="12">
        <v>107300</v>
      </c>
      <c r="T19" s="12">
        <v>113800</v>
      </c>
      <c r="U19" s="12">
        <v>126800</v>
      </c>
      <c r="V19" s="12">
        <v>175500</v>
      </c>
      <c r="W19" s="12">
        <v>184900</v>
      </c>
      <c r="X19" s="12">
        <v>207900</v>
      </c>
      <c r="Y19" s="12">
        <v>212200</v>
      </c>
    </row>
    <row r="20" spans="1:25" ht="17.25">
      <c r="A20" s="11">
        <v>14</v>
      </c>
      <c r="B20" s="12">
        <v>26000</v>
      </c>
      <c r="C20" s="12">
        <v>26300</v>
      </c>
      <c r="D20" s="12">
        <v>26800</v>
      </c>
      <c r="E20" s="12">
        <v>28200</v>
      </c>
      <c r="F20" s="12">
        <v>30500</v>
      </c>
      <c r="G20" s="12">
        <v>31500</v>
      </c>
      <c r="H20" s="12">
        <v>33000</v>
      </c>
      <c r="I20" s="12">
        <v>38600</v>
      </c>
      <c r="J20" s="12">
        <v>42200</v>
      </c>
      <c r="K20" s="12">
        <v>49500</v>
      </c>
      <c r="L20" s="12">
        <v>55500</v>
      </c>
      <c r="M20" s="12">
        <v>65000</v>
      </c>
      <c r="N20" s="12">
        <v>77900</v>
      </c>
      <c r="O20" s="12">
        <v>82400</v>
      </c>
      <c r="P20" s="12">
        <v>89000</v>
      </c>
      <c r="Q20" s="12">
        <v>98800</v>
      </c>
      <c r="R20" s="12">
        <v>104200</v>
      </c>
      <c r="S20" s="12">
        <v>110500</v>
      </c>
      <c r="T20" s="12">
        <v>117200</v>
      </c>
      <c r="U20" s="12">
        <v>130600</v>
      </c>
      <c r="V20" s="12">
        <v>180800</v>
      </c>
      <c r="W20" s="12">
        <v>190400</v>
      </c>
      <c r="X20" s="12">
        <v>214100</v>
      </c>
      <c r="Y20" s="12">
        <v>218600</v>
      </c>
    </row>
    <row r="21" spans="1:25" ht="17.25">
      <c r="A21" s="11">
        <v>15</v>
      </c>
      <c r="B21" s="12">
        <v>26800</v>
      </c>
      <c r="C21" s="12">
        <v>27100</v>
      </c>
      <c r="D21" s="12">
        <v>27600</v>
      </c>
      <c r="E21" s="12">
        <v>29000</v>
      </c>
      <c r="F21" s="12">
        <v>31400</v>
      </c>
      <c r="G21" s="12">
        <v>32400</v>
      </c>
      <c r="H21" s="12">
        <v>34000</v>
      </c>
      <c r="I21" s="12">
        <v>39800</v>
      </c>
      <c r="J21" s="12">
        <v>43500</v>
      </c>
      <c r="K21" s="12">
        <v>51000</v>
      </c>
      <c r="L21" s="12">
        <v>57200</v>
      </c>
      <c r="M21" s="12">
        <v>67000</v>
      </c>
      <c r="N21" s="12">
        <v>80200</v>
      </c>
      <c r="O21" s="12">
        <v>84900</v>
      </c>
      <c r="P21" s="12">
        <v>91700</v>
      </c>
      <c r="Q21" s="12">
        <v>101800</v>
      </c>
      <c r="R21" s="12">
        <v>107300</v>
      </c>
      <c r="S21" s="12">
        <v>113800</v>
      </c>
      <c r="T21" s="12">
        <v>120700</v>
      </c>
      <c r="U21" s="12">
        <v>134500</v>
      </c>
      <c r="V21" s="12">
        <v>186200</v>
      </c>
      <c r="W21" s="12">
        <v>196100</v>
      </c>
      <c r="X21" s="12"/>
      <c r="Y21" s="12"/>
    </row>
    <row r="22" spans="1:25" ht="17.25">
      <c r="A22" s="11">
        <v>16</v>
      </c>
      <c r="B22" s="12">
        <v>27600</v>
      </c>
      <c r="C22" s="12">
        <v>27900</v>
      </c>
      <c r="D22" s="12">
        <v>28400</v>
      </c>
      <c r="E22" s="12">
        <v>29900</v>
      </c>
      <c r="F22" s="12">
        <v>32300</v>
      </c>
      <c r="G22" s="12">
        <v>33400</v>
      </c>
      <c r="H22" s="12">
        <v>35000</v>
      </c>
      <c r="I22" s="12">
        <v>41000</v>
      </c>
      <c r="J22" s="12">
        <v>44800</v>
      </c>
      <c r="K22" s="12">
        <v>52500</v>
      </c>
      <c r="L22" s="12">
        <v>58900</v>
      </c>
      <c r="M22" s="12">
        <v>69000</v>
      </c>
      <c r="N22" s="12">
        <v>82600</v>
      </c>
      <c r="O22" s="12">
        <v>87400</v>
      </c>
      <c r="P22" s="12">
        <v>94500</v>
      </c>
      <c r="Q22" s="12">
        <v>104900</v>
      </c>
      <c r="R22" s="12">
        <v>110500</v>
      </c>
      <c r="S22" s="12">
        <v>117200</v>
      </c>
      <c r="T22" s="12">
        <v>124300</v>
      </c>
      <c r="U22" s="12">
        <v>138500</v>
      </c>
      <c r="V22" s="12">
        <v>191800</v>
      </c>
      <c r="W22" s="12">
        <v>202000</v>
      </c>
      <c r="X22" s="12"/>
      <c r="Y22" s="12"/>
    </row>
    <row r="23" spans="1:25" ht="17.25">
      <c r="A23" s="11">
        <v>17</v>
      </c>
      <c r="B23" s="12">
        <v>28400</v>
      </c>
      <c r="C23" s="12">
        <v>28700</v>
      </c>
      <c r="D23" s="12">
        <v>29300</v>
      </c>
      <c r="E23" s="12">
        <v>30800</v>
      </c>
      <c r="F23" s="12">
        <v>33300</v>
      </c>
      <c r="G23" s="12">
        <v>34400</v>
      </c>
      <c r="H23" s="12">
        <v>36100</v>
      </c>
      <c r="I23" s="12">
        <v>42200</v>
      </c>
      <c r="J23" s="12">
        <v>46100</v>
      </c>
      <c r="K23" s="12">
        <v>54100</v>
      </c>
      <c r="L23" s="12">
        <v>60700</v>
      </c>
      <c r="M23" s="12">
        <v>71100</v>
      </c>
      <c r="N23" s="12">
        <v>85100</v>
      </c>
      <c r="O23" s="12">
        <v>90000</v>
      </c>
      <c r="P23" s="12">
        <v>97300</v>
      </c>
      <c r="Q23" s="12">
        <v>108000</v>
      </c>
      <c r="R23" s="12">
        <v>113800</v>
      </c>
      <c r="S23" s="12">
        <v>120700</v>
      </c>
      <c r="T23" s="12">
        <v>128000</v>
      </c>
      <c r="U23" s="12">
        <v>142700</v>
      </c>
      <c r="V23" s="12">
        <v>197600</v>
      </c>
      <c r="W23" s="12">
        <v>208100</v>
      </c>
      <c r="X23" s="12"/>
      <c r="Y23" s="12"/>
    </row>
    <row r="24" spans="1:25" ht="17.25">
      <c r="A24" s="11">
        <v>18</v>
      </c>
      <c r="B24" s="12">
        <v>29300</v>
      </c>
      <c r="C24" s="12">
        <v>29600</v>
      </c>
      <c r="D24" s="12">
        <v>30200</v>
      </c>
      <c r="E24" s="12">
        <v>31700</v>
      </c>
      <c r="F24" s="12">
        <v>34300</v>
      </c>
      <c r="G24" s="12">
        <v>35400</v>
      </c>
      <c r="H24" s="12">
        <v>37200</v>
      </c>
      <c r="I24" s="12">
        <v>43500</v>
      </c>
      <c r="J24" s="12">
        <v>47500</v>
      </c>
      <c r="K24" s="12">
        <v>55700</v>
      </c>
      <c r="L24" s="12">
        <v>62500</v>
      </c>
      <c r="M24" s="12">
        <v>73200</v>
      </c>
      <c r="N24" s="12">
        <v>87700</v>
      </c>
      <c r="O24" s="12">
        <v>92700</v>
      </c>
      <c r="P24" s="12">
        <v>100200</v>
      </c>
      <c r="Q24" s="12">
        <v>111200</v>
      </c>
      <c r="R24" s="12">
        <v>117200</v>
      </c>
      <c r="S24" s="12">
        <v>124300</v>
      </c>
      <c r="T24" s="12">
        <v>131800</v>
      </c>
      <c r="U24" s="12">
        <v>147000</v>
      </c>
      <c r="V24" s="12">
        <v>203500</v>
      </c>
      <c r="W24" s="12"/>
      <c r="X24" s="12"/>
      <c r="Y24" s="12"/>
    </row>
    <row r="25" spans="1:25" ht="17.25">
      <c r="A25" s="11">
        <v>19</v>
      </c>
      <c r="B25" s="12">
        <v>30200</v>
      </c>
      <c r="C25" s="12">
        <v>30500</v>
      </c>
      <c r="D25" s="12">
        <v>31100</v>
      </c>
      <c r="E25" s="12">
        <v>32700</v>
      </c>
      <c r="F25" s="12">
        <v>35300</v>
      </c>
      <c r="G25" s="12">
        <v>36500</v>
      </c>
      <c r="H25" s="12">
        <v>38300</v>
      </c>
      <c r="I25" s="12">
        <v>44800</v>
      </c>
      <c r="J25" s="12">
        <v>48900</v>
      </c>
      <c r="K25" s="12">
        <v>57400</v>
      </c>
      <c r="L25" s="12">
        <v>64400</v>
      </c>
      <c r="M25" s="12">
        <v>75400</v>
      </c>
      <c r="N25" s="12">
        <v>90300</v>
      </c>
      <c r="O25" s="12">
        <v>95500</v>
      </c>
      <c r="P25" s="12">
        <v>103200</v>
      </c>
      <c r="Q25" s="12">
        <v>114500</v>
      </c>
      <c r="R25" s="12">
        <v>120700</v>
      </c>
      <c r="S25" s="12">
        <v>128000</v>
      </c>
      <c r="T25" s="12">
        <v>135800</v>
      </c>
      <c r="U25" s="12">
        <v>151400</v>
      </c>
      <c r="V25" s="12"/>
      <c r="W25" s="12"/>
      <c r="X25" s="12"/>
      <c r="Y25" s="12"/>
    </row>
    <row r="26" spans="1:25" ht="17.25">
      <c r="A26" s="11">
        <v>20</v>
      </c>
      <c r="B26" s="12">
        <v>31100</v>
      </c>
      <c r="C26" s="12">
        <v>31400</v>
      </c>
      <c r="D26" s="12">
        <v>32000</v>
      </c>
      <c r="E26" s="12">
        <v>33700</v>
      </c>
      <c r="F26" s="12">
        <v>36400</v>
      </c>
      <c r="G26" s="12">
        <v>37600</v>
      </c>
      <c r="H26" s="12">
        <v>39400</v>
      </c>
      <c r="I26" s="12">
        <v>46100</v>
      </c>
      <c r="J26" s="12">
        <v>50400</v>
      </c>
      <c r="K26" s="12">
        <v>59100</v>
      </c>
      <c r="L26" s="12">
        <v>66300</v>
      </c>
      <c r="M26" s="12">
        <v>77700</v>
      </c>
      <c r="N26" s="12">
        <v>93000</v>
      </c>
      <c r="O26" s="12">
        <v>98400</v>
      </c>
      <c r="P26" s="12">
        <v>106300</v>
      </c>
      <c r="Q26" s="12">
        <v>117900</v>
      </c>
      <c r="R26" s="12">
        <v>124300</v>
      </c>
      <c r="S26" s="12">
        <v>131800</v>
      </c>
      <c r="T26" s="12">
        <v>139900</v>
      </c>
      <c r="U26" s="12">
        <v>155900</v>
      </c>
      <c r="V26" s="12"/>
      <c r="W26" s="12"/>
      <c r="X26" s="12"/>
      <c r="Y26" s="12"/>
    </row>
    <row r="27" spans="1:25" ht="17.25">
      <c r="A27" s="11">
        <v>21</v>
      </c>
      <c r="B27" s="12">
        <v>32000</v>
      </c>
      <c r="C27" s="12">
        <v>32300</v>
      </c>
      <c r="D27" s="12">
        <v>33000</v>
      </c>
      <c r="E27" s="12">
        <v>34700</v>
      </c>
      <c r="F27" s="12">
        <v>37500</v>
      </c>
      <c r="G27" s="12">
        <v>38700</v>
      </c>
      <c r="H27" s="12">
        <v>40600</v>
      </c>
      <c r="I27" s="12">
        <v>47500</v>
      </c>
      <c r="J27" s="12">
        <v>51900</v>
      </c>
      <c r="K27" s="12">
        <v>60900</v>
      </c>
      <c r="L27" s="12">
        <v>68300</v>
      </c>
      <c r="M27" s="12">
        <v>80000</v>
      </c>
      <c r="N27" s="12">
        <v>95800</v>
      </c>
      <c r="O27" s="12">
        <v>101400</v>
      </c>
      <c r="P27" s="12">
        <v>109500</v>
      </c>
      <c r="Q27" s="12">
        <v>121400</v>
      </c>
      <c r="R27" s="12">
        <v>128000</v>
      </c>
      <c r="S27" s="12">
        <v>135800</v>
      </c>
      <c r="T27" s="12">
        <v>144100</v>
      </c>
      <c r="U27" s="12">
        <v>160600</v>
      </c>
      <c r="V27" s="12"/>
      <c r="W27" s="12"/>
      <c r="X27" s="12"/>
      <c r="Y27" s="12"/>
    </row>
    <row r="28" spans="1:25" ht="17.25">
      <c r="A28" s="11">
        <v>22</v>
      </c>
      <c r="B28" s="12">
        <v>33000</v>
      </c>
      <c r="C28" s="12">
        <v>33300</v>
      </c>
      <c r="D28" s="12">
        <v>34000</v>
      </c>
      <c r="E28" s="12">
        <v>35700</v>
      </c>
      <c r="F28" s="12">
        <v>38600</v>
      </c>
      <c r="G28" s="12">
        <v>39900</v>
      </c>
      <c r="H28" s="12">
        <v>41800</v>
      </c>
      <c r="I28" s="12">
        <v>48900</v>
      </c>
      <c r="J28" s="12">
        <v>53500</v>
      </c>
      <c r="K28" s="12">
        <v>62700</v>
      </c>
      <c r="L28" s="12">
        <v>70300</v>
      </c>
      <c r="M28" s="12">
        <v>82400</v>
      </c>
      <c r="N28" s="12">
        <v>98700</v>
      </c>
      <c r="O28" s="12">
        <v>104400</v>
      </c>
      <c r="P28" s="12">
        <v>112800</v>
      </c>
      <c r="Q28" s="12">
        <v>125000</v>
      </c>
      <c r="R28" s="12">
        <v>131800</v>
      </c>
      <c r="S28" s="12">
        <v>139900</v>
      </c>
      <c r="T28" s="12">
        <v>148400</v>
      </c>
      <c r="U28" s="12">
        <v>165400</v>
      </c>
      <c r="V28" s="12"/>
      <c r="W28" s="12"/>
      <c r="X28" s="12"/>
      <c r="Y28" s="12"/>
    </row>
    <row r="29" spans="1:25" ht="17.25">
      <c r="A29" s="11">
        <v>23</v>
      </c>
      <c r="B29" s="12">
        <v>34000</v>
      </c>
      <c r="C29" s="12">
        <v>34300</v>
      </c>
      <c r="D29" s="12">
        <v>35000</v>
      </c>
      <c r="E29" s="12">
        <v>36800</v>
      </c>
      <c r="F29" s="12">
        <v>39800</v>
      </c>
      <c r="G29" s="12">
        <v>41100</v>
      </c>
      <c r="H29" s="12">
        <v>43100</v>
      </c>
      <c r="I29" s="12">
        <v>50400</v>
      </c>
      <c r="J29" s="12">
        <v>55100</v>
      </c>
      <c r="K29" s="12">
        <v>64600</v>
      </c>
      <c r="L29" s="12">
        <v>72400</v>
      </c>
      <c r="M29" s="12">
        <v>84900</v>
      </c>
      <c r="N29" s="12">
        <v>101700</v>
      </c>
      <c r="O29" s="12">
        <v>107500</v>
      </c>
      <c r="P29" s="12">
        <v>116200</v>
      </c>
      <c r="Q29" s="12">
        <v>128800</v>
      </c>
      <c r="R29" s="12">
        <v>135800</v>
      </c>
      <c r="S29" s="12">
        <v>144100</v>
      </c>
      <c r="T29" s="12">
        <v>152900</v>
      </c>
      <c r="U29" s="12">
        <v>170400</v>
      </c>
      <c r="V29" s="12"/>
      <c r="W29" s="12"/>
      <c r="X29" s="12"/>
      <c r="Y29" s="12"/>
    </row>
    <row r="30" spans="1:25" ht="17.25">
      <c r="A30" s="11">
        <v>24</v>
      </c>
      <c r="B30" s="12">
        <v>35000</v>
      </c>
      <c r="C30" s="12">
        <v>35300</v>
      </c>
      <c r="D30" s="12">
        <v>36100</v>
      </c>
      <c r="E30" s="12">
        <v>37900</v>
      </c>
      <c r="F30" s="12">
        <v>41000</v>
      </c>
      <c r="G30" s="12">
        <v>42300</v>
      </c>
      <c r="H30" s="12">
        <v>44400</v>
      </c>
      <c r="I30" s="12">
        <v>51900</v>
      </c>
      <c r="J30" s="12">
        <v>56800</v>
      </c>
      <c r="K30" s="12">
        <v>66500</v>
      </c>
      <c r="L30" s="12">
        <v>74600</v>
      </c>
      <c r="M30" s="12">
        <v>87400</v>
      </c>
      <c r="N30" s="12">
        <v>104800</v>
      </c>
      <c r="O30" s="12">
        <v>110700</v>
      </c>
      <c r="P30" s="12">
        <v>119700</v>
      </c>
      <c r="Q30" s="12">
        <v>132700</v>
      </c>
      <c r="R30" s="12">
        <v>139900</v>
      </c>
      <c r="S30" s="12">
        <v>148400</v>
      </c>
      <c r="T30" s="12">
        <v>157500</v>
      </c>
      <c r="U30" s="12">
        <v>175500</v>
      </c>
      <c r="V30" s="12"/>
      <c r="W30" s="12"/>
      <c r="X30" s="12"/>
      <c r="Y30" s="12"/>
    </row>
    <row r="31" spans="1:25" ht="17.25">
      <c r="A31" s="11">
        <v>25</v>
      </c>
      <c r="B31" s="12">
        <v>36100</v>
      </c>
      <c r="C31" s="12">
        <v>36400</v>
      </c>
      <c r="D31" s="12">
        <v>37200</v>
      </c>
      <c r="E31" s="12">
        <v>39000</v>
      </c>
      <c r="F31" s="12">
        <v>42200</v>
      </c>
      <c r="G31" s="12">
        <v>43600</v>
      </c>
      <c r="H31" s="12">
        <v>45700</v>
      </c>
      <c r="I31" s="12">
        <v>53500</v>
      </c>
      <c r="J31" s="12">
        <v>58500</v>
      </c>
      <c r="K31" s="12">
        <v>68500</v>
      </c>
      <c r="L31" s="12">
        <v>76800</v>
      </c>
      <c r="M31" s="12">
        <v>90000</v>
      </c>
      <c r="N31" s="12">
        <v>107900</v>
      </c>
      <c r="O31" s="12">
        <v>114000</v>
      </c>
      <c r="P31" s="12">
        <v>123300</v>
      </c>
      <c r="Q31" s="12">
        <v>136700</v>
      </c>
      <c r="R31" s="12">
        <v>144100</v>
      </c>
      <c r="S31" s="12">
        <v>152900</v>
      </c>
      <c r="T31" s="12">
        <v>162200</v>
      </c>
      <c r="U31" s="12">
        <v>180800</v>
      </c>
      <c r="V31" s="12"/>
      <c r="W31" s="12"/>
      <c r="X31" s="12"/>
      <c r="Y31" s="12"/>
    </row>
    <row r="32" spans="1:25" ht="17.25">
      <c r="A32" s="11">
        <v>26</v>
      </c>
      <c r="B32" s="12">
        <v>37200</v>
      </c>
      <c r="C32" s="12">
        <v>37500</v>
      </c>
      <c r="D32" s="12">
        <v>38300</v>
      </c>
      <c r="E32" s="12">
        <v>40200</v>
      </c>
      <c r="F32" s="12">
        <v>43500</v>
      </c>
      <c r="G32" s="12">
        <v>44900</v>
      </c>
      <c r="H32" s="12">
        <v>47100</v>
      </c>
      <c r="I32" s="12">
        <v>55100</v>
      </c>
      <c r="J32" s="12">
        <v>60300</v>
      </c>
      <c r="K32" s="12">
        <v>70600</v>
      </c>
      <c r="L32" s="12">
        <v>79100</v>
      </c>
      <c r="M32" s="12">
        <v>92700</v>
      </c>
      <c r="N32" s="12">
        <v>111100</v>
      </c>
      <c r="O32" s="12">
        <v>117400</v>
      </c>
      <c r="P32" s="12">
        <v>127000</v>
      </c>
      <c r="Q32" s="12">
        <v>140800</v>
      </c>
      <c r="R32" s="12">
        <v>148400</v>
      </c>
      <c r="S32" s="12">
        <v>157500</v>
      </c>
      <c r="T32" s="12">
        <v>167100</v>
      </c>
      <c r="U32" s="12">
        <v>186200</v>
      </c>
      <c r="V32" s="12"/>
      <c r="W32" s="12"/>
      <c r="X32" s="12"/>
      <c r="Y32" s="12"/>
    </row>
    <row r="33" spans="1:25" ht="17.25">
      <c r="A33" s="11">
        <v>27</v>
      </c>
      <c r="B33" s="12">
        <v>38300</v>
      </c>
      <c r="C33" s="12">
        <v>38600</v>
      </c>
      <c r="D33" s="12">
        <v>39400</v>
      </c>
      <c r="E33" s="12">
        <v>41400</v>
      </c>
      <c r="F33" s="12">
        <v>44800</v>
      </c>
      <c r="G33" s="12">
        <v>46200</v>
      </c>
      <c r="H33" s="12">
        <v>48500</v>
      </c>
      <c r="I33" s="12">
        <v>56800</v>
      </c>
      <c r="J33" s="12">
        <v>62100</v>
      </c>
      <c r="K33" s="12">
        <v>72700</v>
      </c>
      <c r="L33" s="12">
        <v>81500</v>
      </c>
      <c r="M33" s="12">
        <v>95500</v>
      </c>
      <c r="N33" s="12">
        <v>114400</v>
      </c>
      <c r="O33" s="12">
        <v>120900</v>
      </c>
      <c r="P33" s="12">
        <v>130800</v>
      </c>
      <c r="Q33" s="12">
        <v>145000</v>
      </c>
      <c r="R33" s="12">
        <v>152900</v>
      </c>
      <c r="S33" s="12">
        <v>162200</v>
      </c>
      <c r="T33" s="12">
        <v>172100</v>
      </c>
      <c r="U33" s="12">
        <v>191800</v>
      </c>
      <c r="V33" s="12"/>
      <c r="W33" s="12"/>
      <c r="X33" s="12"/>
      <c r="Y33" s="12"/>
    </row>
    <row r="34" spans="1:25" ht="17.25">
      <c r="A34" s="11">
        <v>28</v>
      </c>
      <c r="B34" s="12">
        <v>39400</v>
      </c>
      <c r="C34" s="12">
        <v>39800</v>
      </c>
      <c r="D34" s="12">
        <v>40600</v>
      </c>
      <c r="E34" s="12">
        <v>42600</v>
      </c>
      <c r="F34" s="12">
        <v>46100</v>
      </c>
      <c r="G34" s="12">
        <v>47600</v>
      </c>
      <c r="H34" s="12">
        <v>50000</v>
      </c>
      <c r="I34" s="12">
        <v>58500</v>
      </c>
      <c r="J34" s="12">
        <v>64000</v>
      </c>
      <c r="K34" s="12">
        <v>74900</v>
      </c>
      <c r="L34" s="12">
        <v>83900</v>
      </c>
      <c r="M34" s="12">
        <v>98400</v>
      </c>
      <c r="N34" s="12">
        <v>117800</v>
      </c>
      <c r="O34" s="12">
        <v>124500</v>
      </c>
      <c r="P34" s="12">
        <v>134700</v>
      </c>
      <c r="Q34" s="12">
        <v>149400</v>
      </c>
      <c r="R34" s="12">
        <v>157500</v>
      </c>
      <c r="S34" s="12">
        <v>167100</v>
      </c>
      <c r="T34" s="12">
        <v>177300</v>
      </c>
      <c r="U34" s="12">
        <v>197600</v>
      </c>
      <c r="V34" s="12"/>
      <c r="W34" s="12"/>
      <c r="X34" s="12"/>
      <c r="Y34" s="12"/>
    </row>
    <row r="35" spans="1:25" ht="17.25">
      <c r="A35" s="11">
        <v>29</v>
      </c>
      <c r="B35" s="12">
        <v>40600</v>
      </c>
      <c r="C35" s="12">
        <v>41000</v>
      </c>
      <c r="D35" s="12">
        <v>41800</v>
      </c>
      <c r="E35" s="12">
        <v>43900</v>
      </c>
      <c r="F35" s="12">
        <v>47500</v>
      </c>
      <c r="G35" s="12">
        <v>49000</v>
      </c>
      <c r="H35" s="12">
        <v>51500</v>
      </c>
      <c r="I35" s="12">
        <v>60300</v>
      </c>
      <c r="J35" s="12">
        <v>65900</v>
      </c>
      <c r="K35" s="12">
        <v>77100</v>
      </c>
      <c r="L35" s="12">
        <v>86400</v>
      </c>
      <c r="M35" s="12">
        <v>101400</v>
      </c>
      <c r="N35" s="12">
        <v>121300</v>
      </c>
      <c r="O35" s="12">
        <v>128200</v>
      </c>
      <c r="P35" s="12">
        <v>138700</v>
      </c>
      <c r="Q35" s="12">
        <v>153900</v>
      </c>
      <c r="R35" s="12">
        <v>162200</v>
      </c>
      <c r="S35" s="12">
        <v>172100</v>
      </c>
      <c r="T35" s="12">
        <v>182600</v>
      </c>
      <c r="U35" s="12">
        <v>203500</v>
      </c>
      <c r="V35" s="12"/>
      <c r="W35" s="12"/>
      <c r="X35" s="12"/>
      <c r="Y35" s="12"/>
    </row>
    <row r="36" spans="1:25" ht="17.25">
      <c r="A36" s="11">
        <v>30</v>
      </c>
      <c r="B36" s="12">
        <v>41800</v>
      </c>
      <c r="C36" s="12">
        <v>42200</v>
      </c>
      <c r="D36" s="12">
        <v>43100</v>
      </c>
      <c r="E36" s="12">
        <v>45200</v>
      </c>
      <c r="F36" s="12">
        <v>48900</v>
      </c>
      <c r="G36" s="12">
        <v>50500</v>
      </c>
      <c r="H36" s="12">
        <v>53000</v>
      </c>
      <c r="I36" s="12">
        <v>62100</v>
      </c>
      <c r="J36" s="12">
        <v>67900</v>
      </c>
      <c r="K36" s="12">
        <v>79400</v>
      </c>
      <c r="L36" s="12">
        <v>89000</v>
      </c>
      <c r="M36" s="12">
        <v>104400</v>
      </c>
      <c r="N36" s="12">
        <v>124900</v>
      </c>
      <c r="O36" s="12">
        <v>132000</v>
      </c>
      <c r="P36" s="12">
        <v>142900</v>
      </c>
      <c r="Q36" s="12">
        <v>158500</v>
      </c>
      <c r="R36" s="12">
        <v>167100</v>
      </c>
      <c r="S36" s="12">
        <v>177300</v>
      </c>
      <c r="T36" s="12">
        <v>188100</v>
      </c>
      <c r="U36" s="12"/>
      <c r="V36" s="12"/>
      <c r="W36" s="12"/>
      <c r="X36" s="12"/>
      <c r="Y36" s="12"/>
    </row>
    <row r="37" spans="1:25" ht="17.25">
      <c r="A37" s="11">
        <v>31</v>
      </c>
      <c r="B37" s="12">
        <v>43100</v>
      </c>
      <c r="C37" s="12">
        <v>43500</v>
      </c>
      <c r="D37" s="12">
        <v>44400</v>
      </c>
      <c r="E37" s="12">
        <v>46600</v>
      </c>
      <c r="F37" s="12">
        <v>50400</v>
      </c>
      <c r="G37" s="12">
        <v>52000</v>
      </c>
      <c r="H37" s="12">
        <v>54600</v>
      </c>
      <c r="I37" s="12">
        <v>64000</v>
      </c>
      <c r="J37" s="12">
        <v>69900</v>
      </c>
      <c r="K37" s="12">
        <v>81800</v>
      </c>
      <c r="L37" s="12">
        <v>91700</v>
      </c>
      <c r="M37" s="12">
        <v>107500</v>
      </c>
      <c r="N37" s="12">
        <v>128600</v>
      </c>
      <c r="O37" s="12">
        <v>136000</v>
      </c>
      <c r="P37" s="12">
        <v>147200</v>
      </c>
      <c r="Q37" s="12">
        <v>163300</v>
      </c>
      <c r="R37" s="12">
        <v>172100</v>
      </c>
      <c r="S37" s="12">
        <v>182600</v>
      </c>
      <c r="T37" s="12">
        <v>193700</v>
      </c>
      <c r="U37" s="12"/>
      <c r="V37" s="12"/>
      <c r="W37" s="12"/>
      <c r="X37" s="12"/>
      <c r="Y37" s="12"/>
    </row>
    <row r="38" spans="1:25" ht="17.25">
      <c r="A38" s="11">
        <v>32</v>
      </c>
      <c r="B38" s="12">
        <v>44400</v>
      </c>
      <c r="C38" s="12">
        <v>44800</v>
      </c>
      <c r="D38" s="12">
        <v>45700</v>
      </c>
      <c r="E38" s="12">
        <v>48000</v>
      </c>
      <c r="F38" s="12">
        <v>51900</v>
      </c>
      <c r="G38" s="12">
        <v>53600</v>
      </c>
      <c r="H38" s="12">
        <v>56200</v>
      </c>
      <c r="I38" s="12">
        <v>65900</v>
      </c>
      <c r="J38" s="12">
        <v>72000</v>
      </c>
      <c r="K38" s="12">
        <v>84300</v>
      </c>
      <c r="L38" s="12">
        <v>94500</v>
      </c>
      <c r="M38" s="12">
        <v>110700</v>
      </c>
      <c r="N38" s="12">
        <v>132500</v>
      </c>
      <c r="O38" s="12">
        <v>140100</v>
      </c>
      <c r="P38" s="12">
        <v>151600</v>
      </c>
      <c r="Q38" s="12">
        <v>168200</v>
      </c>
      <c r="R38" s="12">
        <v>177300</v>
      </c>
      <c r="S38" s="12">
        <v>188100</v>
      </c>
      <c r="T38" s="12">
        <v>199500</v>
      </c>
      <c r="U38" s="12"/>
      <c r="V38" s="12"/>
      <c r="W38" s="12"/>
      <c r="X38" s="12"/>
      <c r="Y38" s="12"/>
    </row>
    <row r="39" spans="1:25" ht="17.25">
      <c r="A39" s="11">
        <v>33</v>
      </c>
      <c r="B39" s="12">
        <v>45700</v>
      </c>
      <c r="C39" s="12">
        <v>46100</v>
      </c>
      <c r="D39" s="12">
        <v>47100</v>
      </c>
      <c r="E39" s="12">
        <v>49400</v>
      </c>
      <c r="F39" s="12">
        <v>53500</v>
      </c>
      <c r="G39" s="12">
        <v>55200</v>
      </c>
      <c r="H39" s="12">
        <v>57900</v>
      </c>
      <c r="I39" s="12">
        <v>67900</v>
      </c>
      <c r="J39" s="12">
        <v>74200</v>
      </c>
      <c r="K39" s="12">
        <v>86800</v>
      </c>
      <c r="L39" s="12">
        <v>97300</v>
      </c>
      <c r="M39" s="12">
        <v>114000</v>
      </c>
      <c r="N39" s="12">
        <v>136500</v>
      </c>
      <c r="O39" s="12">
        <v>144300</v>
      </c>
      <c r="P39" s="12">
        <v>156100</v>
      </c>
      <c r="Q39" s="12">
        <v>173200</v>
      </c>
      <c r="R39" s="12">
        <v>182600</v>
      </c>
      <c r="S39" s="12">
        <v>193700</v>
      </c>
      <c r="T39" s="12"/>
      <c r="U39" s="12"/>
      <c r="V39" s="12"/>
      <c r="W39" s="12"/>
      <c r="X39" s="12"/>
      <c r="Y39" s="12"/>
    </row>
    <row r="40" spans="1:25" ht="17.25">
      <c r="A40" s="11">
        <v>34</v>
      </c>
      <c r="B40" s="12">
        <v>47100</v>
      </c>
      <c r="C40" s="12">
        <v>47500</v>
      </c>
      <c r="D40" s="12">
        <v>48500</v>
      </c>
      <c r="E40" s="12">
        <v>50900</v>
      </c>
      <c r="F40" s="12">
        <v>55100</v>
      </c>
      <c r="G40" s="12">
        <v>56900</v>
      </c>
      <c r="H40" s="12">
        <v>59600</v>
      </c>
      <c r="I40" s="12">
        <v>69900</v>
      </c>
      <c r="J40" s="12">
        <v>76400</v>
      </c>
      <c r="K40" s="12">
        <v>89400</v>
      </c>
      <c r="L40" s="12">
        <v>100200</v>
      </c>
      <c r="M40" s="12">
        <v>117400</v>
      </c>
      <c r="N40" s="12">
        <v>140600</v>
      </c>
      <c r="O40" s="12">
        <v>148600</v>
      </c>
      <c r="P40" s="12">
        <v>160800</v>
      </c>
      <c r="Q40" s="12">
        <v>178400</v>
      </c>
      <c r="R40" s="12">
        <v>188100</v>
      </c>
      <c r="S40" s="12">
        <v>199500</v>
      </c>
      <c r="T40" s="12"/>
      <c r="U40" s="12"/>
      <c r="V40" s="12"/>
      <c r="W40" s="12"/>
      <c r="X40" s="12"/>
      <c r="Y40" s="12"/>
    </row>
    <row r="41" spans="1:25" ht="17.25">
      <c r="A41" s="11">
        <v>35</v>
      </c>
      <c r="B41" s="12">
        <v>48500</v>
      </c>
      <c r="C41" s="12">
        <v>48900</v>
      </c>
      <c r="D41" s="12">
        <v>50000</v>
      </c>
      <c r="E41" s="12">
        <v>52400</v>
      </c>
      <c r="F41" s="12">
        <v>56800</v>
      </c>
      <c r="G41" s="12">
        <v>58600</v>
      </c>
      <c r="H41" s="12">
        <v>61400</v>
      </c>
      <c r="I41" s="12">
        <v>72000</v>
      </c>
      <c r="J41" s="12">
        <v>78700</v>
      </c>
      <c r="K41" s="12">
        <v>92100</v>
      </c>
      <c r="L41" s="12">
        <v>103200</v>
      </c>
      <c r="M41" s="12">
        <v>120900</v>
      </c>
      <c r="N41" s="12">
        <v>144800</v>
      </c>
      <c r="O41" s="12">
        <v>153100</v>
      </c>
      <c r="P41" s="12">
        <v>165600</v>
      </c>
      <c r="Q41" s="12">
        <v>183800</v>
      </c>
      <c r="R41" s="12">
        <v>193700</v>
      </c>
      <c r="S41" s="12"/>
      <c r="T41" s="12"/>
      <c r="U41" s="12"/>
      <c r="V41" s="12"/>
      <c r="W41" s="12"/>
      <c r="X41" s="12"/>
      <c r="Y41" s="12"/>
    </row>
    <row r="42" spans="1:25" ht="17.25">
      <c r="A42" s="11">
        <v>36</v>
      </c>
      <c r="B42" s="12">
        <v>50000</v>
      </c>
      <c r="C42" s="12">
        <v>50400</v>
      </c>
      <c r="D42" s="12">
        <v>51500</v>
      </c>
      <c r="E42" s="12">
        <v>54000</v>
      </c>
      <c r="F42" s="12">
        <v>58500</v>
      </c>
      <c r="G42" s="12">
        <v>60400</v>
      </c>
      <c r="H42" s="12">
        <v>63200</v>
      </c>
      <c r="I42" s="12">
        <v>74200</v>
      </c>
      <c r="J42" s="12">
        <v>81100</v>
      </c>
      <c r="K42" s="12">
        <v>94900</v>
      </c>
      <c r="L42" s="12">
        <v>106300</v>
      </c>
      <c r="M42" s="12">
        <v>124500</v>
      </c>
      <c r="N42" s="12">
        <v>149100</v>
      </c>
      <c r="O42" s="12">
        <v>157700</v>
      </c>
      <c r="P42" s="12">
        <v>170600</v>
      </c>
      <c r="Q42" s="12">
        <v>189300</v>
      </c>
      <c r="R42" s="12">
        <v>199500</v>
      </c>
      <c r="S42" s="12"/>
      <c r="T42" s="12"/>
      <c r="U42" s="12"/>
      <c r="V42" s="12"/>
      <c r="W42" s="12"/>
      <c r="X42" s="12"/>
      <c r="Y42" s="12"/>
    </row>
    <row r="43" spans="1:25" ht="17.25">
      <c r="A43" s="11">
        <v>37</v>
      </c>
      <c r="B43" s="12">
        <v>51500</v>
      </c>
      <c r="C43" s="12">
        <v>51900</v>
      </c>
      <c r="D43" s="12">
        <v>53000</v>
      </c>
      <c r="E43" s="12">
        <v>55600</v>
      </c>
      <c r="F43" s="12">
        <v>60300</v>
      </c>
      <c r="G43" s="12">
        <v>62200</v>
      </c>
      <c r="H43" s="12">
        <v>65100</v>
      </c>
      <c r="I43" s="12">
        <v>76400</v>
      </c>
      <c r="J43" s="12">
        <v>83500</v>
      </c>
      <c r="K43" s="12">
        <v>97700</v>
      </c>
      <c r="L43" s="12">
        <v>109500</v>
      </c>
      <c r="M43" s="12">
        <v>128200</v>
      </c>
      <c r="N43" s="12">
        <v>153600</v>
      </c>
      <c r="O43" s="12">
        <v>162400</v>
      </c>
      <c r="P43" s="12">
        <v>175700</v>
      </c>
      <c r="Q43" s="12">
        <v>195000</v>
      </c>
      <c r="R43" s="12"/>
      <c r="S43" s="12"/>
      <c r="T43" s="12"/>
      <c r="U43" s="12"/>
      <c r="V43" s="12"/>
      <c r="W43" s="12"/>
      <c r="X43" s="12"/>
      <c r="Y43" s="12"/>
    </row>
    <row r="44" spans="1:25" ht="17.25">
      <c r="A44" s="11">
        <v>38</v>
      </c>
      <c r="B44" s="12">
        <v>53000</v>
      </c>
      <c r="C44" s="12">
        <v>53500</v>
      </c>
      <c r="D44" s="12">
        <v>54600</v>
      </c>
      <c r="E44" s="12">
        <v>57300</v>
      </c>
      <c r="F44" s="12">
        <v>62100</v>
      </c>
      <c r="G44" s="12">
        <v>64100</v>
      </c>
      <c r="H44" s="12">
        <v>67100</v>
      </c>
      <c r="I44" s="12">
        <v>78700</v>
      </c>
      <c r="J44" s="12">
        <v>86000</v>
      </c>
      <c r="K44" s="12">
        <v>100600</v>
      </c>
      <c r="L44" s="12">
        <v>112800</v>
      </c>
      <c r="M44" s="12">
        <v>132000</v>
      </c>
      <c r="N44" s="12">
        <v>158200</v>
      </c>
      <c r="O44" s="12">
        <v>167300</v>
      </c>
      <c r="P44" s="12">
        <v>181000</v>
      </c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7.25">
      <c r="A45" s="11">
        <v>39</v>
      </c>
      <c r="B45" s="12">
        <v>54600</v>
      </c>
      <c r="C45" s="12">
        <v>55100</v>
      </c>
      <c r="D45" s="12">
        <v>56200</v>
      </c>
      <c r="E45" s="12">
        <v>59000</v>
      </c>
      <c r="F45" s="12">
        <v>64000</v>
      </c>
      <c r="G45" s="12">
        <v>66000</v>
      </c>
      <c r="H45" s="12">
        <v>69100</v>
      </c>
      <c r="I45" s="12">
        <v>81100</v>
      </c>
      <c r="J45" s="12">
        <v>88600</v>
      </c>
      <c r="K45" s="12">
        <v>103600</v>
      </c>
      <c r="L45" s="12">
        <v>116200</v>
      </c>
      <c r="M45" s="12">
        <v>136000</v>
      </c>
      <c r="N45" s="12">
        <v>162900</v>
      </c>
      <c r="O45" s="12">
        <v>172300</v>
      </c>
      <c r="P45" s="12">
        <v>186400</v>
      </c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7.25">
      <c r="A46" s="11">
        <v>40</v>
      </c>
      <c r="B46" s="12">
        <v>56200</v>
      </c>
      <c r="C46" s="12">
        <v>56800</v>
      </c>
      <c r="D46" s="12">
        <v>57900</v>
      </c>
      <c r="E46" s="12">
        <v>60800</v>
      </c>
      <c r="F46" s="12">
        <v>65900</v>
      </c>
      <c r="G46" s="12">
        <v>68000</v>
      </c>
      <c r="H46" s="12">
        <v>71200</v>
      </c>
      <c r="I46" s="12">
        <v>83500</v>
      </c>
      <c r="J46" s="12">
        <v>91300</v>
      </c>
      <c r="K46" s="12">
        <v>106700</v>
      </c>
      <c r="L46" s="12">
        <v>119700</v>
      </c>
      <c r="M46" s="12">
        <v>140100</v>
      </c>
      <c r="N46" s="12">
        <v>167800</v>
      </c>
      <c r="O46" s="12">
        <v>177500</v>
      </c>
      <c r="P46" s="12">
        <v>192000</v>
      </c>
      <c r="Q46" s="12"/>
      <c r="R46" s="12"/>
      <c r="S46" s="12"/>
      <c r="T46" s="12"/>
      <c r="U46" s="12"/>
      <c r="V46" s="12"/>
      <c r="W46" s="12"/>
      <c r="X46" s="12"/>
      <c r="Y46" s="12"/>
    </row>
  </sheetData>
  <mergeCells count="6">
    <mergeCell ref="AA12:AD12"/>
    <mergeCell ref="A1:Y1"/>
    <mergeCell ref="B2:J2"/>
    <mergeCell ref="K2:N2"/>
    <mergeCell ref="O2:V2"/>
    <mergeCell ref="W2:Y2"/>
  </mergeCells>
  <pageMargins left="0.23622047244094491" right="0.23622047244094491" top="0.23622047244094491" bottom="0.2362204724409449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Instruction</vt:lpstr>
      <vt:lpstr>School Information</vt:lpstr>
      <vt:lpstr>Print Order</vt:lpstr>
      <vt:lpstr>7th pay chart</vt:lpstr>
      <vt:lpstr>level_s</vt:lpstr>
      <vt:lpstr>Print Order!Print_Area</vt:lpstr>
      <vt:lpstr>print_order</vt:lpstr>
      <vt:lpstr>schools_post</vt:lpstr>
      <vt:lpstr>नाम_कर्मचारी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2020-06-29T09:50:09Z</cp:lastPrinted>
  <dcterms:created xsi:type="dcterms:W3CDTF">2020-06-25T08:34:58Z</dcterms:created>
  <dcterms:modified xsi:type="dcterms:W3CDTF">2020-06-29T09:53:43Z</dcterms:modified>
</cp:coreProperties>
</file>